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1120" yWindow="1120" windowWidth="24480" windowHeight="14940" tabRatio="500"/>
  </bookViews>
  <sheets>
    <sheet name="Table 4" sheetId="4" r:id="rId1"/>
  </sheets>
  <definedNames>
    <definedName name="emerge_adult_null_variant_association_result_dataset2_firth_annotated_pval_0.01" localSheetId="0">'Table 4'!$A$2:$P$195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95" i="4" l="1"/>
  <c r="M195" i="4"/>
  <c r="L194" i="4"/>
  <c r="M194" i="4"/>
  <c r="L193" i="4"/>
  <c r="M193" i="4"/>
  <c r="L192" i="4"/>
  <c r="M192" i="4"/>
  <c r="L191" i="4"/>
  <c r="M191" i="4"/>
  <c r="L190" i="4"/>
  <c r="M190" i="4"/>
  <c r="L189" i="4"/>
  <c r="M189" i="4"/>
  <c r="L188" i="4"/>
  <c r="M188" i="4"/>
  <c r="L187" i="4"/>
  <c r="M187" i="4"/>
  <c r="L186" i="4"/>
  <c r="M186" i="4"/>
  <c r="L185" i="4"/>
  <c r="M185" i="4"/>
  <c r="L184" i="4"/>
  <c r="M184" i="4"/>
  <c r="L183" i="4"/>
  <c r="M183" i="4"/>
  <c r="L182" i="4"/>
  <c r="M182" i="4"/>
  <c r="L181" i="4"/>
  <c r="M181" i="4"/>
  <c r="L180" i="4"/>
  <c r="M180" i="4"/>
  <c r="L179" i="4"/>
  <c r="M179" i="4"/>
  <c r="L178" i="4"/>
  <c r="M178" i="4"/>
  <c r="L177" i="4"/>
  <c r="M177" i="4"/>
  <c r="L176" i="4"/>
  <c r="M176" i="4"/>
  <c r="L175" i="4"/>
  <c r="M175" i="4"/>
  <c r="L174" i="4"/>
  <c r="M174" i="4"/>
  <c r="L173" i="4"/>
  <c r="M173" i="4"/>
  <c r="L172" i="4"/>
  <c r="M172" i="4"/>
  <c r="L171" i="4"/>
  <c r="M171" i="4"/>
  <c r="L170" i="4"/>
  <c r="M170" i="4"/>
  <c r="L169" i="4"/>
  <c r="M169" i="4"/>
  <c r="L168" i="4"/>
  <c r="M168" i="4"/>
  <c r="L167" i="4"/>
  <c r="M167" i="4"/>
  <c r="L166" i="4"/>
  <c r="M166" i="4"/>
  <c r="L165" i="4"/>
  <c r="M165" i="4"/>
  <c r="L164" i="4"/>
  <c r="M164" i="4"/>
  <c r="L163" i="4"/>
  <c r="M163" i="4"/>
  <c r="L162" i="4"/>
  <c r="M162" i="4"/>
  <c r="L161" i="4"/>
  <c r="M161" i="4"/>
  <c r="L160" i="4"/>
  <c r="M160" i="4"/>
  <c r="L159" i="4"/>
  <c r="M159" i="4"/>
  <c r="L158" i="4"/>
  <c r="M158" i="4"/>
  <c r="L157" i="4"/>
  <c r="M157" i="4"/>
  <c r="L156" i="4"/>
  <c r="M156" i="4"/>
  <c r="L155" i="4"/>
  <c r="M155" i="4"/>
  <c r="L154" i="4"/>
  <c r="M154" i="4"/>
  <c r="L153" i="4"/>
  <c r="M153" i="4"/>
  <c r="L152" i="4"/>
  <c r="M152" i="4"/>
  <c r="L151" i="4"/>
  <c r="M151" i="4"/>
  <c r="L150" i="4"/>
  <c r="M150" i="4"/>
  <c r="L149" i="4"/>
  <c r="M149" i="4"/>
  <c r="L148" i="4"/>
  <c r="M148" i="4"/>
  <c r="L147" i="4"/>
  <c r="M147" i="4"/>
  <c r="L146" i="4"/>
  <c r="M146" i="4"/>
  <c r="L145" i="4"/>
  <c r="M145" i="4"/>
  <c r="L144" i="4"/>
  <c r="M144" i="4"/>
  <c r="L143" i="4"/>
  <c r="M143" i="4"/>
  <c r="L142" i="4"/>
  <c r="M142" i="4"/>
  <c r="L141" i="4"/>
  <c r="M141" i="4"/>
  <c r="L140" i="4"/>
  <c r="M140" i="4"/>
  <c r="L139" i="4"/>
  <c r="M139" i="4"/>
  <c r="L138" i="4"/>
  <c r="M138" i="4"/>
  <c r="L137" i="4"/>
  <c r="M137" i="4"/>
  <c r="L136" i="4"/>
  <c r="M136" i="4"/>
  <c r="L135" i="4"/>
  <c r="M135" i="4"/>
  <c r="L134" i="4"/>
  <c r="M134" i="4"/>
  <c r="L133" i="4"/>
  <c r="M133" i="4"/>
  <c r="L132" i="4"/>
  <c r="M132" i="4"/>
  <c r="L131" i="4"/>
  <c r="M131" i="4"/>
  <c r="L130" i="4"/>
  <c r="M130" i="4"/>
  <c r="L129" i="4"/>
  <c r="M129" i="4"/>
  <c r="L128" i="4"/>
  <c r="M128" i="4"/>
  <c r="L127" i="4"/>
  <c r="M127" i="4"/>
  <c r="L126" i="4"/>
  <c r="M126" i="4"/>
  <c r="L125" i="4"/>
  <c r="M125" i="4"/>
  <c r="L124" i="4"/>
  <c r="M124" i="4"/>
  <c r="L123" i="4"/>
  <c r="M123" i="4"/>
  <c r="L122" i="4"/>
  <c r="M122" i="4"/>
  <c r="L121" i="4"/>
  <c r="M121" i="4"/>
  <c r="L120" i="4"/>
  <c r="M120" i="4"/>
  <c r="L119" i="4"/>
  <c r="M119" i="4"/>
  <c r="L118" i="4"/>
  <c r="M118" i="4"/>
  <c r="L117" i="4"/>
  <c r="M117" i="4"/>
  <c r="L116" i="4"/>
  <c r="M116" i="4"/>
  <c r="L115" i="4"/>
  <c r="M115" i="4"/>
  <c r="L114" i="4"/>
  <c r="M114" i="4"/>
  <c r="L113" i="4"/>
  <c r="M113" i="4"/>
  <c r="L112" i="4"/>
  <c r="M112" i="4"/>
  <c r="L111" i="4"/>
  <c r="M111" i="4"/>
  <c r="L110" i="4"/>
  <c r="M110" i="4"/>
  <c r="L109" i="4"/>
  <c r="M109" i="4"/>
  <c r="L108" i="4"/>
  <c r="M108" i="4"/>
  <c r="L107" i="4"/>
  <c r="M107" i="4"/>
  <c r="L106" i="4"/>
  <c r="M106" i="4"/>
  <c r="L105" i="4"/>
  <c r="M105" i="4"/>
  <c r="L104" i="4"/>
  <c r="M104" i="4"/>
  <c r="L103" i="4"/>
  <c r="M103" i="4"/>
  <c r="L102" i="4"/>
  <c r="M102" i="4"/>
  <c r="L101" i="4"/>
  <c r="M101" i="4"/>
  <c r="L100" i="4"/>
  <c r="M100" i="4"/>
  <c r="L99" i="4"/>
  <c r="M99" i="4"/>
  <c r="L98" i="4"/>
  <c r="M98" i="4"/>
  <c r="L97" i="4"/>
  <c r="M97" i="4"/>
  <c r="L96" i="4"/>
  <c r="M96" i="4"/>
  <c r="L95" i="4"/>
  <c r="M95" i="4"/>
  <c r="L94" i="4"/>
  <c r="M94" i="4"/>
  <c r="L93" i="4"/>
  <c r="M93" i="4"/>
  <c r="L92" i="4"/>
  <c r="M92" i="4"/>
  <c r="L91" i="4"/>
  <c r="M91" i="4"/>
  <c r="L90" i="4"/>
  <c r="M90" i="4"/>
  <c r="L89" i="4"/>
  <c r="M89" i="4"/>
  <c r="L88" i="4"/>
  <c r="M88" i="4"/>
  <c r="L87" i="4"/>
  <c r="M87" i="4"/>
  <c r="L86" i="4"/>
  <c r="M86" i="4"/>
  <c r="L85" i="4"/>
  <c r="M85" i="4"/>
  <c r="L84" i="4"/>
  <c r="M84" i="4"/>
  <c r="L83" i="4"/>
  <c r="M83" i="4"/>
  <c r="L82" i="4"/>
  <c r="M82" i="4"/>
  <c r="L81" i="4"/>
  <c r="M81" i="4"/>
  <c r="L80" i="4"/>
  <c r="M80" i="4"/>
  <c r="L79" i="4"/>
  <c r="M79" i="4"/>
  <c r="L78" i="4"/>
  <c r="M78" i="4"/>
  <c r="L77" i="4"/>
  <c r="M77" i="4"/>
  <c r="L76" i="4"/>
  <c r="M76" i="4"/>
  <c r="L75" i="4"/>
  <c r="M75" i="4"/>
  <c r="L74" i="4"/>
  <c r="M74" i="4"/>
  <c r="L73" i="4"/>
  <c r="M73" i="4"/>
  <c r="L72" i="4"/>
  <c r="M72" i="4"/>
  <c r="L71" i="4"/>
  <c r="M71" i="4"/>
  <c r="L70" i="4"/>
  <c r="M70" i="4"/>
  <c r="L69" i="4"/>
  <c r="M69" i="4"/>
  <c r="L68" i="4"/>
  <c r="M68" i="4"/>
  <c r="L67" i="4"/>
  <c r="M67" i="4"/>
  <c r="L66" i="4"/>
  <c r="M66" i="4"/>
  <c r="L65" i="4"/>
  <c r="M65" i="4"/>
  <c r="L64" i="4"/>
  <c r="M64" i="4"/>
  <c r="L63" i="4"/>
  <c r="M63" i="4"/>
  <c r="L62" i="4"/>
  <c r="M62" i="4"/>
  <c r="L61" i="4"/>
  <c r="M61" i="4"/>
  <c r="L60" i="4"/>
  <c r="M60" i="4"/>
  <c r="L59" i="4"/>
  <c r="M59" i="4"/>
  <c r="L58" i="4"/>
  <c r="M58" i="4"/>
  <c r="L57" i="4"/>
  <c r="M57" i="4"/>
  <c r="L56" i="4"/>
  <c r="M56" i="4"/>
  <c r="L55" i="4"/>
  <c r="M55" i="4"/>
  <c r="L54" i="4"/>
  <c r="M54" i="4"/>
  <c r="L53" i="4"/>
  <c r="M53" i="4"/>
  <c r="L52" i="4"/>
  <c r="M52" i="4"/>
  <c r="L51" i="4"/>
  <c r="M51" i="4"/>
  <c r="L50" i="4"/>
  <c r="M50" i="4"/>
  <c r="L49" i="4"/>
  <c r="M49" i="4"/>
  <c r="L48" i="4"/>
  <c r="M48" i="4"/>
  <c r="L47" i="4"/>
  <c r="M47" i="4"/>
  <c r="L46" i="4"/>
  <c r="M46" i="4"/>
  <c r="L45" i="4"/>
  <c r="M45" i="4"/>
  <c r="L44" i="4"/>
  <c r="M44" i="4"/>
  <c r="L43" i="4"/>
  <c r="M43" i="4"/>
  <c r="L42" i="4"/>
  <c r="M42" i="4"/>
  <c r="L41" i="4"/>
  <c r="M41" i="4"/>
  <c r="L40" i="4"/>
  <c r="M40" i="4"/>
  <c r="L39" i="4"/>
  <c r="M39" i="4"/>
  <c r="L38" i="4"/>
  <c r="M38" i="4"/>
  <c r="L37" i="4"/>
  <c r="M37" i="4"/>
  <c r="L36" i="4"/>
  <c r="M36" i="4"/>
  <c r="L35" i="4"/>
  <c r="M35" i="4"/>
  <c r="L34" i="4"/>
  <c r="M34" i="4"/>
  <c r="L33" i="4"/>
  <c r="M33" i="4"/>
  <c r="L32" i="4"/>
  <c r="M32" i="4"/>
  <c r="L31" i="4"/>
  <c r="M31" i="4"/>
  <c r="L30" i="4"/>
  <c r="M30" i="4"/>
  <c r="L29" i="4"/>
  <c r="M29" i="4"/>
  <c r="L28" i="4"/>
  <c r="M28" i="4"/>
  <c r="L27" i="4"/>
  <c r="M27" i="4"/>
  <c r="L26" i="4"/>
  <c r="M26" i="4"/>
  <c r="L25" i="4"/>
  <c r="M25" i="4"/>
  <c r="L24" i="4"/>
  <c r="M24" i="4"/>
  <c r="L23" i="4"/>
  <c r="M23" i="4"/>
  <c r="L22" i="4"/>
  <c r="M22" i="4"/>
  <c r="L21" i="4"/>
  <c r="M21" i="4"/>
  <c r="L20" i="4"/>
  <c r="M20" i="4"/>
  <c r="L19" i="4"/>
  <c r="M19" i="4"/>
  <c r="L18" i="4"/>
  <c r="M18" i="4"/>
  <c r="L17" i="4"/>
  <c r="M17" i="4"/>
  <c r="L16" i="4"/>
  <c r="M16" i="4"/>
  <c r="L15" i="4"/>
  <c r="M15" i="4"/>
  <c r="L14" i="4"/>
  <c r="M14" i="4"/>
  <c r="L13" i="4"/>
  <c r="M13" i="4"/>
  <c r="L12" i="4"/>
  <c r="M12" i="4"/>
  <c r="L11" i="4"/>
  <c r="M11" i="4"/>
  <c r="L10" i="4"/>
  <c r="M10" i="4"/>
  <c r="L9" i="4"/>
  <c r="M9" i="4"/>
  <c r="L8" i="4"/>
  <c r="M8" i="4"/>
  <c r="L7" i="4"/>
  <c r="M7" i="4"/>
  <c r="L6" i="4"/>
  <c r="M6" i="4"/>
  <c r="L5" i="4"/>
  <c r="M5" i="4"/>
  <c r="L4" i="4"/>
  <c r="M4" i="4"/>
  <c r="L3" i="4"/>
  <c r="M3" i="4"/>
</calcChain>
</file>

<file path=xl/connections.xml><?xml version="1.0" encoding="utf-8"?>
<connections xmlns="http://schemas.openxmlformats.org/spreadsheetml/2006/main">
  <connection id="1" name="emerge_adult_null_variant_association_result_dataset1_firth_annotated.txt" type="6" refreshedVersion="0" background="1" saveData="1">
    <textPr fileType="mac" sourceFile="lionxg.rcc.psu.edu:group:projects:PheWAS:emerge_null_variant:adults:associations:dataset1:emerge_adult_null_variant_association_result_dataset1_firth_annotated.txt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emerge_adult_null_variant_association_result_dataset2_firth_annotated_pval_0.01.txt" type="6" refreshedVersion="0" deleted="1" background="1" saveData="1">
    <textPr fileType="mac" sourceFile="lionxg.rcc.psu.edu:group:projects:PheWAS:emerge_null_variant:adults:associations:dataset2:emerge_adult_null_variant_association_result_dataset2_firth_annotated_pval_0.01.txt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<sst xmlns="http://schemas.openxmlformats.org/spreadsheetml/2006/main" count="1235" uniqueCount="583">
  <si>
    <t>NA</t>
  </si>
  <si>
    <t>Gene</t>
  </si>
  <si>
    <t>SNP</t>
  </si>
  <si>
    <t>ICD-9 Code Category</t>
  </si>
  <si>
    <t>ICD-9 Category Description</t>
  </si>
  <si>
    <t xml:space="preserve"> ICD-9 Code</t>
  </si>
  <si>
    <t>ICD-9 Code Description</t>
  </si>
  <si>
    <t>CHR:BP</t>
  </si>
  <si>
    <t xml:space="preserve"> Coded Allele:MAF</t>
  </si>
  <si>
    <t xml:space="preserve"> Beta</t>
  </si>
  <si>
    <t xml:space="preserve"> SE</t>
  </si>
  <si>
    <t>P-value</t>
  </si>
  <si>
    <t>Odds Ratio</t>
  </si>
  <si>
    <t>OR 95% Confidence Interval</t>
  </si>
  <si>
    <t>Cases</t>
  </si>
  <si>
    <t>Controls</t>
  </si>
  <si>
    <t>GWAS trait</t>
  </si>
  <si>
    <t>rs328</t>
  </si>
  <si>
    <t>Disorders of lipoid metabolism</t>
  </si>
  <si>
    <t>Pure hyperglyceridemia</t>
  </si>
  <si>
    <t>8:19819724</t>
  </si>
  <si>
    <t>rs2814778</t>
  </si>
  <si>
    <t>Other hypertrophic and atrophic conditions of skin</t>
  </si>
  <si>
    <t>Unspecified hypertrophic and atrophic conditions of skin</t>
  </si>
  <si>
    <t>1:159174683</t>
  </si>
  <si>
    <t>GBE1</t>
  </si>
  <si>
    <t>rs2229519</t>
  </si>
  <si>
    <t>Other disorders of circulatory system</t>
  </si>
  <si>
    <t>3:81698130</t>
  </si>
  <si>
    <t>CDH15</t>
  </si>
  <si>
    <t>rs2270416</t>
  </si>
  <si>
    <t>16:89261482</t>
  </si>
  <si>
    <t>Hearing loss</t>
  </si>
  <si>
    <t>KCNH2</t>
  </si>
  <si>
    <t>rs1137617</t>
  </si>
  <si>
    <t>7:150648198</t>
  </si>
  <si>
    <t>DHRS4L2</t>
  </si>
  <si>
    <t>rs1811890</t>
  </si>
  <si>
    <t>14:24470138</t>
  </si>
  <si>
    <t>IL17RB</t>
  </si>
  <si>
    <t>rs1043261</t>
  </si>
  <si>
    <t>3:53899276</t>
  </si>
  <si>
    <t>TIMM44</t>
  </si>
  <si>
    <t>rs11542188</t>
  </si>
  <si>
    <t>19:7992126</t>
  </si>
  <si>
    <t>PDE2A</t>
  </si>
  <si>
    <t>rs1980091</t>
  </si>
  <si>
    <t>11:72288599</t>
  </si>
  <si>
    <t>ITGA7</t>
  </si>
  <si>
    <t>rs7971022</t>
  </si>
  <si>
    <t>12:56089344</t>
  </si>
  <si>
    <t>Hyperplasia of prostate</t>
  </si>
  <si>
    <t>FAM129B</t>
  </si>
  <si>
    <t>rs75835777</t>
  </si>
  <si>
    <t>Other disorders of synovium, tendon, and bursa</t>
  </si>
  <si>
    <t>Radial styloid tenosynovitis</t>
  </si>
  <si>
    <t>9:130289485</t>
  </si>
  <si>
    <t>CC2D2A</t>
  </si>
  <si>
    <t>rs1861050</t>
  </si>
  <si>
    <t>4:15482360</t>
  </si>
  <si>
    <t>Conduct disorder (case status)</t>
  </si>
  <si>
    <t>rs601338</t>
  </si>
  <si>
    <t>Disorders of refraction and accommodation</t>
  </si>
  <si>
    <t>Myopia</t>
  </si>
  <si>
    <t>19:49206674</t>
  </si>
  <si>
    <t>rs16910526</t>
  </si>
  <si>
    <t>Peripheral enthesopathies and allied syndromes</t>
  </si>
  <si>
    <t>12:10271087</t>
  </si>
  <si>
    <t>Other and unspecified disorders of back</t>
  </si>
  <si>
    <t>DPT</t>
  </si>
  <si>
    <t>rs12060879</t>
  </si>
  <si>
    <t>1:168665811</t>
  </si>
  <si>
    <t>Symptoms involving digestive system</t>
  </si>
  <si>
    <t>Nausea with vomiting</t>
  </si>
  <si>
    <t>KCNJ11</t>
  </si>
  <si>
    <t>rs5219</t>
  </si>
  <si>
    <t>11:17409572</t>
  </si>
  <si>
    <t>Type 2 diabetes</t>
  </si>
  <si>
    <t>Other diseases of lung</t>
  </si>
  <si>
    <t>Symptoms involving nervous and musculoskeletal systems</t>
  </si>
  <si>
    <t>Nonspecific abnormal results of function studies</t>
  </si>
  <si>
    <t>Nonspecific abnormal results of function study of liver</t>
  </si>
  <si>
    <t>SPATA8</t>
  </si>
  <si>
    <t>rs3812907</t>
  </si>
  <si>
    <t>15:97327393</t>
  </si>
  <si>
    <t>SPERT</t>
  </si>
  <si>
    <t>rs80072371</t>
  </si>
  <si>
    <t>13:46287373</t>
  </si>
  <si>
    <t>Epilepsy and recurrent seizures</t>
  </si>
  <si>
    <t>AKR1E2</t>
  </si>
  <si>
    <t>rs12240276</t>
  </si>
  <si>
    <t>10:4889403</t>
  </si>
  <si>
    <t>rs35233100</t>
  </si>
  <si>
    <t>Diabetes mellitus, Type 2</t>
  </si>
  <si>
    <t>11:47306630</t>
  </si>
  <si>
    <t>Varicose veins</t>
  </si>
  <si>
    <t>Nausea alone</t>
  </si>
  <si>
    <t>Candidiasis</t>
  </si>
  <si>
    <t>IL34</t>
  </si>
  <si>
    <t>rs4985556</t>
  </si>
  <si>
    <t>Diseases of pancreas</t>
  </si>
  <si>
    <t>16:70694000</t>
  </si>
  <si>
    <t>Diabetes mellitus, Type 1</t>
  </si>
  <si>
    <t>Diabetes mellitus type I [insulin dependent type] [IDDM] [juvenile type], not stated as uncontrolled, with neurological manifestations</t>
  </si>
  <si>
    <t>Pain and other symptoms associated with female genital organs</t>
  </si>
  <si>
    <t>Complications peculiar to certain specified procedures</t>
  </si>
  <si>
    <t>Other disorders of urethra and urinary tract</t>
  </si>
  <si>
    <t>Other and unspecified disorders of joint</t>
  </si>
  <si>
    <t>HADHA</t>
  </si>
  <si>
    <t>rs11552518</t>
  </si>
  <si>
    <t>2:26455127</t>
  </si>
  <si>
    <t>Disorders of fluid, electrolyte, and acid-base balance</t>
  </si>
  <si>
    <t>Other complications of procedures, NEC</t>
  </si>
  <si>
    <t>PTH</t>
  </si>
  <si>
    <t>rs6256</t>
  </si>
  <si>
    <t>11:13514053</t>
  </si>
  <si>
    <t>Asthma</t>
  </si>
  <si>
    <t>Lupus erythematosus</t>
  </si>
  <si>
    <t>Other symptoms involving abdomen and pelvis</t>
  </si>
  <si>
    <t>Other and nonspecific abnormal cytological, histological, immunological and DNA test findings</t>
  </si>
  <si>
    <t>Glaucoma</t>
  </si>
  <si>
    <t>JAG1</t>
  </si>
  <si>
    <t>rs1051419</t>
  </si>
  <si>
    <t>Altered mental status</t>
  </si>
  <si>
    <t>20:10620386</t>
  </si>
  <si>
    <t>rs1815739</t>
  </si>
  <si>
    <t>11:66328095</t>
  </si>
  <si>
    <t>Contact dermatitis and other eczema</t>
  </si>
  <si>
    <t>Contact dermatitis and other eczema, unspecified cause</t>
  </si>
  <si>
    <t>Abnormal Papanicolaou smear of cervix and cervical HPV</t>
  </si>
  <si>
    <t>Nonspecific findings on examination of blood</t>
  </si>
  <si>
    <t>Disorders of uterus, not elsewhere classified</t>
  </si>
  <si>
    <t>Polyp of corpus uteri</t>
  </si>
  <si>
    <t>hypertension</t>
  </si>
  <si>
    <t>HYPERTENSION NOS</t>
  </si>
  <si>
    <t>Degeneration of macula and posterior pole of retina</t>
  </si>
  <si>
    <t>Acquired hypothyroidism</t>
  </si>
  <si>
    <t>Symptoms involving urinary system</t>
  </si>
  <si>
    <t>Symptoms involving cardiovascular system</t>
  </si>
  <si>
    <t>Enlargement of lymph nodes</t>
  </si>
  <si>
    <t>Benign neoplasm of other parts of digestive system</t>
  </si>
  <si>
    <t>Benign neoplasm of colon</t>
  </si>
  <si>
    <t>Hemorrhoids</t>
  </si>
  <si>
    <t>Cardiac dysrhythmias</t>
  </si>
  <si>
    <t>Chronic obstructive asthma, with acute exacerbation</t>
  </si>
  <si>
    <t>Depression</t>
  </si>
  <si>
    <t>Secondary and unspecified malignant neoplasm of lymph nodes</t>
  </si>
  <si>
    <t>Acute upper respiratory infections of multiple or unspecified sites</t>
  </si>
  <si>
    <t>Acute pharyngitis</t>
  </si>
  <si>
    <t>Anxiety, dissociative and somatoform disorders</t>
  </si>
  <si>
    <t>Other nonspecific abnormal findings</t>
  </si>
  <si>
    <t>Other disorders of cervical region</t>
  </si>
  <si>
    <t>Conduction disorders</t>
  </si>
  <si>
    <t>Cataract</t>
  </si>
  <si>
    <t>SENILE NUCLEAR CATARACT</t>
  </si>
  <si>
    <t>Pain, not elsewhere classified</t>
  </si>
  <si>
    <t>Symptoms involving respiratory system and other chest symptoms</t>
  </si>
  <si>
    <t>ANXIETY STATE NOS</t>
  </si>
  <si>
    <t>endocarditis</t>
  </si>
  <si>
    <t>Hypertrophy (benign) of prostate with urinary obstruction and other lower urinary tract symptoms (LUTS)</t>
  </si>
  <si>
    <t>Nephritis and nephropathy, not specified as acute or chronic</t>
  </si>
  <si>
    <t>Osteoporosis</t>
  </si>
  <si>
    <t>Osteomyelitis, periostitis, and other infections involving bone</t>
  </si>
  <si>
    <t>Neutropenia and leukopenia</t>
  </si>
  <si>
    <t>Neutropenia</t>
  </si>
  <si>
    <t>Deficiency of B-complex components</t>
  </si>
  <si>
    <t>Other B-complex deficiencies</t>
  </si>
  <si>
    <t>A:0.475769</t>
  </si>
  <si>
    <t>Sepsis and SIRS</t>
  </si>
  <si>
    <t>Severe sepsis</t>
  </si>
  <si>
    <t>T:0.115098</t>
  </si>
  <si>
    <t>A:0.339629</t>
  </si>
  <si>
    <t>G:0.094236</t>
  </si>
  <si>
    <t>Other disorders of ear</t>
  </si>
  <si>
    <t>TINNITUS NOS</t>
  </si>
  <si>
    <t>T:0.0932278</t>
  </si>
  <si>
    <t>Myeloid leukemia</t>
  </si>
  <si>
    <t>Acute myeloid leukemia without mention of having achieved remission</t>
  </si>
  <si>
    <t>A:0.0913225</t>
  </si>
  <si>
    <t>Nephritis and nephropathy, not specified as acute or chronic, with unspecified pathological lesion in kidney</t>
  </si>
  <si>
    <t>T:0.136858</t>
  </si>
  <si>
    <t>Other osteoporosis</t>
  </si>
  <si>
    <t>T:0.114657</t>
  </si>
  <si>
    <t>OPEN-ANGLE GLAUCOMA NOS</t>
  </si>
  <si>
    <t>A:0.0598882</t>
  </si>
  <si>
    <t>ABN INVOLUN MOVEMENT NEC</t>
  </si>
  <si>
    <t>A:0.295573</t>
  </si>
  <si>
    <t>Inflammation of eyelids</t>
  </si>
  <si>
    <t>BLEPHARITIS NOS</t>
  </si>
  <si>
    <t>T:0.0819516</t>
  </si>
  <si>
    <t>A:0.0195308</t>
  </si>
  <si>
    <t>Overweight, obesity</t>
  </si>
  <si>
    <t>Morbid obesity</t>
  </si>
  <si>
    <t>T:0.0816764</t>
  </si>
  <si>
    <t>A:0.0914664</t>
  </si>
  <si>
    <t>Other abnormal blood chemistry</t>
  </si>
  <si>
    <t>T:0.301365</t>
  </si>
  <si>
    <t>Visual disturbances</t>
  </si>
  <si>
    <t>Diplopia</t>
  </si>
  <si>
    <t>T:0.304842</t>
  </si>
  <si>
    <t>Other postablative hypothyroidism</t>
  </si>
  <si>
    <t>A:0.339445</t>
  </si>
  <si>
    <t>T:0.0933167</t>
  </si>
  <si>
    <t>Chronic liver disease and cirrhosis</t>
  </si>
  <si>
    <t>Cirrhosis of liver without mention of alcohol</t>
  </si>
  <si>
    <t>T:0.11494</t>
  </si>
  <si>
    <t>Sensorineural hearing loss, bilateral</t>
  </si>
  <si>
    <t>T:0.0481176</t>
  </si>
  <si>
    <t>Candidal esophagitis</t>
  </si>
  <si>
    <t>C:0.0632469</t>
  </si>
  <si>
    <t>Other retinal disorders</t>
  </si>
  <si>
    <t>Transient retinal arterial occlusion</t>
  </si>
  <si>
    <t>A:0.0599546</t>
  </si>
  <si>
    <t>Other and unspecified hyperlipidemia</t>
  </si>
  <si>
    <t>A:0.474707</t>
  </si>
  <si>
    <t>Noninflammatory disorders of vagina</t>
  </si>
  <si>
    <t>Other specified noninflammatory disorders of vagina</t>
  </si>
  <si>
    <t>A:0.0189552</t>
  </si>
  <si>
    <t>Presbyopia</t>
  </si>
  <si>
    <t>A:0.295158</t>
  </si>
  <si>
    <t>Swelling, mass, or lump in chest</t>
  </si>
  <si>
    <t>A:0.0600218</t>
  </si>
  <si>
    <t>Other current conditions in the mother classifiable elsewhere, but complicating pregnancy, childbirth, or the puerperium</t>
  </si>
  <si>
    <t>Abnormal glucose tolerance of mother, antepartum</t>
  </si>
  <si>
    <t>T:0.0817955</t>
  </si>
  <si>
    <t>Mechanical complication of other vascular device, implant, and graft</t>
  </si>
  <si>
    <t>T:0.0938353</t>
  </si>
  <si>
    <t>Diseases of the salivary glands</t>
  </si>
  <si>
    <t>Disturbance of salivary secretion</t>
  </si>
  <si>
    <t>C:0.0631639</t>
  </si>
  <si>
    <t>Chalazion</t>
  </si>
  <si>
    <t>T:0.114499</t>
  </si>
  <si>
    <t>Nonspecific abnormal results of function study of thyroid</t>
  </si>
  <si>
    <t>C:0.0631542</t>
  </si>
  <si>
    <t>Right bundle branch block</t>
  </si>
  <si>
    <t>A:0.0916688</t>
  </si>
  <si>
    <t>Gastrointestinal hemorrhage</t>
  </si>
  <si>
    <t>GASTROINTEST HEMORR NOS</t>
  </si>
  <si>
    <t>A:0.338272</t>
  </si>
  <si>
    <t>Abdominal pain, left upper quadrant</t>
  </si>
  <si>
    <t>A:0.0357125</t>
  </si>
  <si>
    <t>Acidosis</t>
  </si>
  <si>
    <t>C:0.0630192</t>
  </si>
  <si>
    <t>LEG VARICOSITY W ULCER</t>
  </si>
  <si>
    <t>T:0.0474922</t>
  </si>
  <si>
    <t>Other malignant neoplasms of lymphoid and histiocytic tissue</t>
  </si>
  <si>
    <t>Other malignant lymphomas, unspecified site, extranodal and solid organ sites</t>
  </si>
  <si>
    <t>C:0.0632787</t>
  </si>
  <si>
    <t>Benign neoplasm of brain and other parts of nervous system</t>
  </si>
  <si>
    <t>Benign neoplasm of cerebral meninges</t>
  </si>
  <si>
    <t>A:0.339268</t>
  </si>
  <si>
    <t>Other disorders of tympanic membrane</t>
  </si>
  <si>
    <t>Perforation of tympanic membrane, unspecified</t>
  </si>
  <si>
    <t>A:0.0708116</t>
  </si>
  <si>
    <t>Impaired fasting glucose</t>
  </si>
  <si>
    <t>A:0.0200293</t>
  </si>
  <si>
    <t>Disorders of conjunctiva</t>
  </si>
  <si>
    <t>Other chronic allergic conjunctivitis</t>
  </si>
  <si>
    <t>A:0.0355275</t>
  </si>
  <si>
    <t>Acute pancreatitis</t>
  </si>
  <si>
    <t>A:0.0915018</t>
  </si>
  <si>
    <t>CARDIAC DYSRHYTHMIA NOS</t>
  </si>
  <si>
    <t>A:0.0205657</t>
  </si>
  <si>
    <t>Gout</t>
  </si>
  <si>
    <t>GOUT NOS</t>
  </si>
  <si>
    <t>T:0.0940392</t>
  </si>
  <si>
    <t>Unspecified symptom associated with female genital organs</t>
  </si>
  <si>
    <t>A:0.00730412</t>
  </si>
  <si>
    <t>Secondary malignant neoplasm of respiratory and digestive systems</t>
  </si>
  <si>
    <t>Malignant neoplasm of liver, specified as secondary</t>
  </si>
  <si>
    <t>A:0.0356382</t>
  </si>
  <si>
    <t>Other ill-defined and unknown causes of morbidity and mortality</t>
  </si>
  <si>
    <t>DEBILITY NOS</t>
  </si>
  <si>
    <t>T:0.303577</t>
  </si>
  <si>
    <t>Generalized convulsive epilepsy, without mention of intractable epilepsy</t>
  </si>
  <si>
    <t>A:0.0356931</t>
  </si>
  <si>
    <t>Parkinson's disease</t>
  </si>
  <si>
    <t>PARALYSIS AGITANS</t>
  </si>
  <si>
    <t>C:0.291605</t>
  </si>
  <si>
    <t>Dermatophytosis</t>
  </si>
  <si>
    <t>Dermatophytosis of foot</t>
  </si>
  <si>
    <t>G:0.0154307</t>
  </si>
  <si>
    <t>Mixed hyperlipidemia</t>
  </si>
  <si>
    <t>T:0.114884</t>
  </si>
  <si>
    <t>Congenital anomalies of urinary system</t>
  </si>
  <si>
    <t>Polycystic kidney, autosomal dominant</t>
  </si>
  <si>
    <t>G:0.0940089</t>
  </si>
  <si>
    <t>Hematuria</t>
  </si>
  <si>
    <t>A:0.0358505</t>
  </si>
  <si>
    <t>Sarcoidosis</t>
  </si>
  <si>
    <t>T:0.0268653</t>
  </si>
  <si>
    <t>Hereditary and idiopathic peripheral neuropathy</t>
  </si>
  <si>
    <t>Unspecified idiopathic peripheral neuropathy</t>
  </si>
  <si>
    <t>T:0.136866</t>
  </si>
  <si>
    <t>A:0.178175</t>
  </si>
  <si>
    <t>A:0.340293</t>
  </si>
  <si>
    <t>Lymphoid leukemia</t>
  </si>
  <si>
    <t>Chronic lymphoid leukemia without mention of having achieved remission</t>
  </si>
  <si>
    <t>T:0.3053</t>
  </si>
  <si>
    <t>Diseases of white blood cells</t>
  </si>
  <si>
    <t>Other specified disease of white blood cells</t>
  </si>
  <si>
    <t>G:0.0151322</t>
  </si>
  <si>
    <t>A:0.0193724</t>
  </si>
  <si>
    <t>Thoracic or lumbosacral neuritis or radiculitis, unspecified</t>
  </si>
  <si>
    <t>T:0.093227</t>
  </si>
  <si>
    <t>T:0.0818458</t>
  </si>
  <si>
    <t>A:0.0361773</t>
  </si>
  <si>
    <t>Other disorders of intestine</t>
  </si>
  <si>
    <t>Other specified disorders of rectum and anus</t>
  </si>
  <si>
    <t>T:0.0935318</t>
  </si>
  <si>
    <t>C:0.0628505</t>
  </si>
  <si>
    <t>Other and unspecified anemias</t>
  </si>
  <si>
    <t>Anemia in chronic kidney disease</t>
  </si>
  <si>
    <t>T:0.0536033</t>
  </si>
  <si>
    <t>Tibialis tendinitis</t>
  </si>
  <si>
    <t>G:0.0940293</t>
  </si>
  <si>
    <t>Abdominal pain</t>
  </si>
  <si>
    <t>T:0.0478145</t>
  </si>
  <si>
    <t>A:0.295802</t>
  </si>
  <si>
    <t>A:0.0194023</t>
  </si>
  <si>
    <t>Injury, other and unspecified</t>
  </si>
  <si>
    <t>Other and unspecified injury to elbow, forearm, and wrist</t>
  </si>
  <si>
    <t>A:0.0601854</t>
  </si>
  <si>
    <t>Pneumonia, organism unspecified</t>
  </si>
  <si>
    <t>A:0.179214</t>
  </si>
  <si>
    <t>Diseases of pulp and periapical tissues</t>
  </si>
  <si>
    <t>PERIAPICAL ABSCESS</t>
  </si>
  <si>
    <t>C:0.292025</t>
  </si>
  <si>
    <t>Benign neoplasm of stomach</t>
  </si>
  <si>
    <t>A:0.304639</t>
  </si>
  <si>
    <t>Nephrolithiasis</t>
  </si>
  <si>
    <t>Calculus of ureter</t>
  </si>
  <si>
    <t>A:0.338369</t>
  </si>
  <si>
    <t>Unspecified circulatory system disorder</t>
  </si>
  <si>
    <t>A:0.0600041</t>
  </si>
  <si>
    <t>Other acute pain</t>
  </si>
  <si>
    <t>T:0.0934013</t>
  </si>
  <si>
    <t>Complications of transplanted kidney</t>
  </si>
  <si>
    <t>A:0.0194488</t>
  </si>
  <si>
    <t>C:0.291289</t>
  </si>
  <si>
    <t>Secondary and unspecified malignant neoplasm of lymph nodes of head, face, and neck</t>
  </si>
  <si>
    <t>A:0.0914688</t>
  </si>
  <si>
    <t>Acute respiratory failure</t>
  </si>
  <si>
    <t>T:0.0265996</t>
  </si>
  <si>
    <t>Nephrotic syndrome</t>
  </si>
  <si>
    <t>Nephrotic syndrome in diseases classified elsewhere</t>
  </si>
  <si>
    <t>G:0.0939619</t>
  </si>
  <si>
    <t>Other and unspecified arthropathies</t>
  </si>
  <si>
    <t>Arthropathy, unspecified, site unspecified</t>
  </si>
  <si>
    <t>G:0.0941718</t>
  </si>
  <si>
    <t>Diabetes mellitus type II [non-insulin dependent type] [NIDDM type] [adult-onset type] or unspecified type, not stated as uncontrolled, with ophthalmic manifestations</t>
  </si>
  <si>
    <t>T:0.0532805</t>
  </si>
  <si>
    <t>Diseases of esophagus</t>
  </si>
  <si>
    <t>BARRETT'S ESOPHAGUS</t>
  </si>
  <si>
    <t>G:0.0939301</t>
  </si>
  <si>
    <t>Major depressive disorder, recurrent episode, mild degree</t>
  </si>
  <si>
    <t>T:0.136588</t>
  </si>
  <si>
    <t>Pain in joint involving lower leg</t>
  </si>
  <si>
    <t>G:0.0150502</t>
  </si>
  <si>
    <t>Nonexudative senile macular degeneration of retina</t>
  </si>
  <si>
    <t>A:0.00711616</t>
  </si>
  <si>
    <t>VISUAL FIELD DEFECT NOS</t>
  </si>
  <si>
    <t>A:0.0710738</t>
  </si>
  <si>
    <t>Background diabetic retinopathy</t>
  </si>
  <si>
    <t>T:0.0529743</t>
  </si>
  <si>
    <t>hypercoagulable state</t>
  </si>
  <si>
    <t>Primary hypercoagulable state</t>
  </si>
  <si>
    <t>A:0.339395</t>
  </si>
  <si>
    <t>BACTEREMIA</t>
  </si>
  <si>
    <t>T:0.114888</t>
  </si>
  <si>
    <t>A:0.0355364</t>
  </si>
  <si>
    <t>GROSS HEMATURIA</t>
  </si>
  <si>
    <t>T:0.0477694</t>
  </si>
  <si>
    <t>Convulsions</t>
  </si>
  <si>
    <t>Other convulsions</t>
  </si>
  <si>
    <t>T:0.39081</t>
  </si>
  <si>
    <t>T:0.303862</t>
  </si>
  <si>
    <t>Arthropathy unspecified, involving lower leg</t>
  </si>
  <si>
    <t>T:0.0535759</t>
  </si>
  <si>
    <t>TACHYCARDIA NOS</t>
  </si>
  <si>
    <t>T:0.0481253</t>
  </si>
  <si>
    <t>Sprains and strains</t>
  </si>
  <si>
    <t>Neck sprain</t>
  </si>
  <si>
    <t>C:0.165807</t>
  </si>
  <si>
    <t>Viral hepatitis B</t>
  </si>
  <si>
    <t>Viral hepatitis B without mention of hepatic coma, chronic, without mention of hepatitis delta</t>
  </si>
  <si>
    <t>T:0.0476277</t>
  </si>
  <si>
    <t>Benign mammary dysplasias</t>
  </si>
  <si>
    <t>Solitary cyst of breast</t>
  </si>
  <si>
    <t>A:0.295571</t>
  </si>
  <si>
    <t>T:0.0472219</t>
  </si>
  <si>
    <t>G:0.0940263</t>
  </si>
  <si>
    <t>Deviated nasal septum</t>
  </si>
  <si>
    <t>A:0.0706637</t>
  </si>
  <si>
    <t>A:0.0196399</t>
  </si>
  <si>
    <t>Drug dependence</t>
  </si>
  <si>
    <t>OPIOID DEPENDENCE-UNSPEC</t>
  </si>
  <si>
    <t>G:0.0941961</t>
  </si>
  <si>
    <t>T:0.304372</t>
  </si>
  <si>
    <t>Anaphylactic shock and angioedema</t>
  </si>
  <si>
    <t>Other and unspecified adverse effect of drug, medicinal and biological substance (due) to correct medicinal substance properly administered</t>
  </si>
  <si>
    <t>G:0.0150865</t>
  </si>
  <si>
    <t>Secondary malignant neoplasm of lung</t>
  </si>
  <si>
    <t>A:0.304402</t>
  </si>
  <si>
    <t>Nonspecific abnormal findings on radiological and other examination of body structure</t>
  </si>
  <si>
    <t>Abnormal mammogram, unspecified</t>
  </si>
  <si>
    <t>T:0.0535825</t>
  </si>
  <si>
    <t>Overweight</t>
  </si>
  <si>
    <t>A:0.339694</t>
  </si>
  <si>
    <t>superficial, contusion, crushing injuries</t>
  </si>
  <si>
    <t>Contusion of face, scalp, and neck except eye(s)</t>
  </si>
  <si>
    <t>C:0.0631534</t>
  </si>
  <si>
    <t>Atopic dermatitis and related conditions</t>
  </si>
  <si>
    <t>OTHER ATOPIC DERMATITIS</t>
  </si>
  <si>
    <t>G:0.0942726</t>
  </si>
  <si>
    <t>Ulcerative colitis</t>
  </si>
  <si>
    <t>Ulcerative colitis, unspecified</t>
  </si>
  <si>
    <t>A:0.0599156</t>
  </si>
  <si>
    <t>A:0.0707818</t>
  </si>
  <si>
    <t>Malignant neoplasm of rectum, rectosigmoid junction, and anus</t>
  </si>
  <si>
    <t>Malignant neoplasm of rectum</t>
  </si>
  <si>
    <t>T:0.0268298</t>
  </si>
  <si>
    <t>Osteoarthrosis and allied disorders</t>
  </si>
  <si>
    <t>Osteoarthrosis, localized, not specified whether primary or secondary, involving pelvic region and thigh</t>
  </si>
  <si>
    <t>A:0.0911645</t>
  </si>
  <si>
    <t>C:0.0635081</t>
  </si>
  <si>
    <t>Acute, but ill-defined cerebrovascular disease</t>
  </si>
  <si>
    <t>T:0.0478995</t>
  </si>
  <si>
    <t>GANGLION NOS</t>
  </si>
  <si>
    <t>A:0.338181</t>
  </si>
  <si>
    <t>Chronic obstructive asthma, without mention of status asthmaticus</t>
  </si>
  <si>
    <t>C:0.291987</t>
  </si>
  <si>
    <t>Diffuse cystic mastopathy</t>
  </si>
  <si>
    <t>T:0.304224</t>
  </si>
  <si>
    <t>Transient cerebral ischemia</t>
  </si>
  <si>
    <t>Unspecified transient cerebral ischemia</t>
  </si>
  <si>
    <t>C:0.167473</t>
  </si>
  <si>
    <t>Keratoderma, acquired</t>
  </si>
  <si>
    <t>C:0.0627685</t>
  </si>
  <si>
    <t>Cervicalgia</t>
  </si>
  <si>
    <t>A:0.0904035</t>
  </si>
  <si>
    <t>Systemic lupus erythematosus</t>
  </si>
  <si>
    <t>A:0.179987</t>
  </si>
  <si>
    <t>Other disorders of kidney and ureter</t>
  </si>
  <si>
    <t>Unspecified disorder of kidney and ureter</t>
  </si>
  <si>
    <t>A:0.0604237</t>
  </si>
  <si>
    <t>Localized adiposity</t>
  </si>
  <si>
    <t>A:0.0913659</t>
  </si>
  <si>
    <t>T:0.047675</t>
  </si>
  <si>
    <t>Other alteration of consciousness</t>
  </si>
  <si>
    <t>T:0.136274</t>
  </si>
  <si>
    <t>Diabetes mellitus type II [non-insulin dependent type] [NIDDM type] [adult-onset type] or unspecified type, not stated as uncontrolled, with peripheral circulatory disorders</t>
  </si>
  <si>
    <t>T:0.0935834</t>
  </si>
  <si>
    <t>C:0.290993</t>
  </si>
  <si>
    <t>ENDOCARDITIS NOS</t>
  </si>
  <si>
    <t>T:0.305167</t>
  </si>
  <si>
    <t>Disorders of menstruation and other abnormal bleeding from female genital tract</t>
  </si>
  <si>
    <t>Other disorders of menstruation and other abnormal bleeding from female genital tract</t>
  </si>
  <si>
    <t>T:0.0472951</t>
  </si>
  <si>
    <t>Ill-defined descriptions and complications of heart disease</t>
  </si>
  <si>
    <t>HEART DISEASE NOS</t>
  </si>
  <si>
    <t>T:0.0475189</t>
  </si>
  <si>
    <t>T:0.0267133</t>
  </si>
  <si>
    <t>Impaired glucose tolerance test (oral)</t>
  </si>
  <si>
    <t>A:0.475229</t>
  </si>
  <si>
    <t>C:0.0632175</t>
  </si>
  <si>
    <t>A:0.00703562</t>
  </si>
  <si>
    <t>External hemorrhoids without mention of complication</t>
  </si>
  <si>
    <t>A:0.0197159</t>
  </si>
  <si>
    <t>Purpura and other hemorrhagic conditions</t>
  </si>
  <si>
    <t>THROMBOCYTOPENIA NOS</t>
  </si>
  <si>
    <t>T:0.390927</t>
  </si>
  <si>
    <t>A:0.0705975</t>
  </si>
  <si>
    <t>Unspecified osteomyelitis involving ankle and foot</t>
  </si>
  <si>
    <t>A:0.0599265</t>
  </si>
  <si>
    <t>Other disorders of bone and cartilage</t>
  </si>
  <si>
    <t>Nonunion of fracture</t>
  </si>
  <si>
    <t>C:0.0631221</t>
  </si>
  <si>
    <t>INTRACEREBRAL HEMORRHAGE</t>
  </si>
  <si>
    <t>A:0.00715514</t>
  </si>
  <si>
    <t>Pulmonary embolus and DVT</t>
  </si>
  <si>
    <t>Embolism and thrombosis of unspecified site</t>
  </si>
  <si>
    <t>T:0.0539201</t>
  </si>
  <si>
    <t>C:0.163782</t>
  </si>
  <si>
    <t>Angina pectoris</t>
  </si>
  <si>
    <t>Other and unspecified angina pectoris</t>
  </si>
  <si>
    <t>T:0.135577</t>
  </si>
  <si>
    <t>Disorders of mineral metabolism</t>
  </si>
  <si>
    <t>Disorders of phosphorus metabolism</t>
  </si>
  <si>
    <t>T:0.0266605</t>
  </si>
  <si>
    <t>Pain in joint involving shoulder region</t>
  </si>
  <si>
    <t>G:0.0155927</t>
  </si>
  <si>
    <t>Urticaria</t>
  </si>
  <si>
    <t>URTICARIA NOS</t>
  </si>
  <si>
    <t>A:0.00725461</t>
  </si>
  <si>
    <t>C:0.0633294</t>
  </si>
  <si>
    <t>SPINAL STENOSIS NOS</t>
  </si>
  <si>
    <t>T:0.0474859</t>
  </si>
  <si>
    <t>Major depressive disorder, recurrent episode, moderate degree</t>
  </si>
  <si>
    <t>A:0.305132</t>
  </si>
  <si>
    <t>Known or suspected fetal abnormality affecting management of mother</t>
  </si>
  <si>
    <t>Other known or suspected fetal abnormality, not elsewhere classified, affecting management of mother, antepartum condition or complication</t>
  </si>
  <si>
    <t>A:0.0599034</t>
  </si>
  <si>
    <t>Late effects of cerebrovascular disease</t>
  </si>
  <si>
    <t>Hemiplegia affecting dominant side as late effect of cerebrovascular disease</t>
  </si>
  <si>
    <t>T:0.0476091</t>
  </si>
  <si>
    <t>Undiagnosed cardiac murmurs</t>
  </si>
  <si>
    <t>G:0.0941121</t>
  </si>
  <si>
    <t>Precordial pain</t>
  </si>
  <si>
    <t>A:0.341772</t>
  </si>
  <si>
    <t>Other chronic nonalcoholic liver disease</t>
  </si>
  <si>
    <t>A:0.0358435</t>
  </si>
  <si>
    <t>Nasal polyps</t>
  </si>
  <si>
    <t>Polyp of nasal cavity</t>
  </si>
  <si>
    <t>A:0.035534</t>
  </si>
  <si>
    <t>Hemorrhage complicating a procedure</t>
  </si>
  <si>
    <t>A:0.0709434</t>
  </si>
  <si>
    <t>Pulmonary congestion and hypostasis</t>
  </si>
  <si>
    <t>T:0.114679</t>
  </si>
  <si>
    <t>A:0.295544</t>
  </si>
  <si>
    <t>A:0.0710856</t>
  </si>
  <si>
    <t>Hypertrophy (benign) of prostate without urinary obstruction and other lower urinary tract symptoms (LUTS)</t>
  </si>
  <si>
    <t>T:0.0475765</t>
  </si>
  <si>
    <t>Venous embolism and thrombosis of deep vessels of proximal lower extremity</t>
  </si>
  <si>
    <t>A:0.0357392</t>
  </si>
  <si>
    <t>Intervertebral disc disorders</t>
  </si>
  <si>
    <t>Displacement of lumbar intervertebral disc without myelopathy</t>
  </si>
  <si>
    <t>A:0.339116</t>
  </si>
  <si>
    <t>Transient mental disorders due to conditions classified elsewhere</t>
  </si>
  <si>
    <t>Delirium due to conditions classified elsewhere</t>
  </si>
  <si>
    <t>T:0.114739</t>
  </si>
  <si>
    <t>Other abnormal clinical findings</t>
  </si>
  <si>
    <t>C:0.291874</t>
  </si>
  <si>
    <t>Pain in thoracic spine</t>
  </si>
  <si>
    <t>C:0.165789</t>
  </si>
  <si>
    <t>A:0.305557</t>
  </si>
  <si>
    <t>Other diseases of blood and blood-forming organs</t>
  </si>
  <si>
    <t>Other specified diseases of blood and blood-forming organs</t>
  </si>
  <si>
    <t>A:0.295842</t>
  </si>
  <si>
    <t>Hemiplegia affecting nondominant side as late effect of cerebrovascular disease</t>
  </si>
  <si>
    <t>T:0.0537277</t>
  </si>
  <si>
    <t>Incontinence of feces</t>
  </si>
  <si>
    <t>T:0.0268418</t>
  </si>
  <si>
    <t>Mood disorder in conditions classified elsewhere</t>
  </si>
  <si>
    <t>A:0.474846</t>
  </si>
  <si>
    <t>HEMORRHOIDS NOS</t>
  </si>
  <si>
    <t>T:0.302403</t>
  </si>
  <si>
    <t>Acute renal failure</t>
  </si>
  <si>
    <t>ACUTE RENAL FAILURE NOS</t>
  </si>
  <si>
    <t>A:0.0193466</t>
  </si>
  <si>
    <t>Hypotension</t>
  </si>
  <si>
    <t>HYPOTENSION NOS</t>
  </si>
  <si>
    <t>A:0.0196567</t>
  </si>
  <si>
    <t>Diseases of sebaceous glands</t>
  </si>
  <si>
    <t>Other acne</t>
  </si>
  <si>
    <t>A:0.00710851</t>
  </si>
  <si>
    <t>Cystitis</t>
  </si>
  <si>
    <t>CYSTITIS NOS</t>
  </si>
  <si>
    <t>T:0.0935374</t>
  </si>
  <si>
    <t>Chronic pain syndrome</t>
  </si>
  <si>
    <t>A:0.0709417</t>
  </si>
  <si>
    <t>T:0.389872</t>
  </si>
  <si>
    <t>T:0.13684</t>
  </si>
  <si>
    <t>Other ascites</t>
  </si>
  <si>
    <t>A:0.07133</t>
  </si>
  <si>
    <t>T:0.390932</t>
  </si>
  <si>
    <t>Urinary frequency</t>
  </si>
  <si>
    <t>C:0.291846</t>
  </si>
  <si>
    <t>Intrinsic asthma without mention of status asthmaticus</t>
  </si>
  <si>
    <t>A:0.305496</t>
  </si>
  <si>
    <t>Other tenosynovitis or hand and wrist</t>
  </si>
  <si>
    <t>G:0.0934509</t>
  </si>
  <si>
    <t>T:0.114431</t>
  </si>
  <si>
    <t>Erythematous conditions</t>
  </si>
  <si>
    <t>Unspecified erythematous condition</t>
  </si>
  <si>
    <t>A:0.475529</t>
  </si>
  <si>
    <t>A:0.304147</t>
  </si>
  <si>
    <t>Cholelithiasis</t>
  </si>
  <si>
    <t>Calculus of bile duct without mention of cholecystitis, without mention of obstruction</t>
  </si>
  <si>
    <t>T:0.0267583</t>
  </si>
  <si>
    <t>Other symptoms involving cardiovascular system</t>
  </si>
  <si>
    <t>A:0.474688</t>
  </si>
  <si>
    <t>Supplementary Table 4: Dataset 2 results at pvalue significance of 0.01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</si>
</sst>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6">
    <xf numFmtId="0" fontId="0" fillId="0" borderId="0" xfId="0"/>
    <xf numFmtId="0" fontId="1" fillId="0" borderId="0" xfId="0" applyFont="1"/>
    <xf numFmtId="11" fontId="0" fillId="0" borderId="0" xfId="0" applyNumberFormat="1"/>
    <xf numFmtId="2" fontId="0" fillId="0" borderId="0" xfId="0" applyNumberFormat="1"/>
    <xf numFmtId="2" fontId="1" fillId="0" borderId="0" xfId="0" applyNumberFormat="1" applyFont="1"/>
    <xf numFmtId="0" fontId="2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merge_adult_null_variant_association_result_dataset2_firth_annotated_pval_0.01" connectionId="2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5"/>
  <sheetViews>
    <sheetView tabSelected="1" workbookViewId="0">
      <selection activeCell="D15" sqref="D15"/>
    </sheetView>
  </sheetViews>
  <sheetFormatPr baseColWidth="10" defaultRowHeight="15" x14ac:dyDescent="0"/>
  <cols>
    <col min="4" max="4" width="99.33203125" bestFit="1" customWidth="1"/>
  </cols>
  <sheetData>
    <row r="1" spans="1:16" ht="25">
      <c r="A1" s="5" t="s">
        <v>582</v>
      </c>
      <c r="B1" s="5"/>
      <c r="C1" s="5"/>
      <c r="D1" s="5"/>
      <c r="L1" s="3"/>
      <c r="M1" s="3"/>
    </row>
    <row r="2" spans="1:1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4" t="s">
        <v>12</v>
      </c>
      <c r="M2" s="4" t="s">
        <v>13</v>
      </c>
      <c r="N2" s="1" t="s">
        <v>14</v>
      </c>
      <c r="O2" s="1" t="s">
        <v>15</v>
      </c>
      <c r="P2" s="1" t="s">
        <v>16</v>
      </c>
    </row>
    <row r="3" spans="1:16">
      <c r="A3" t="s">
        <v>0</v>
      </c>
      <c r="B3" t="s">
        <v>61</v>
      </c>
      <c r="C3">
        <v>266</v>
      </c>
      <c r="D3" t="s">
        <v>165</v>
      </c>
      <c r="E3">
        <v>266.2</v>
      </c>
      <c r="F3" t="s">
        <v>166</v>
      </c>
      <c r="G3" t="s">
        <v>64</v>
      </c>
      <c r="H3" t="s">
        <v>167</v>
      </c>
      <c r="I3">
        <v>-0.30515500000000001</v>
      </c>
      <c r="J3">
        <v>7.3834700000000003E-2</v>
      </c>
      <c r="K3" s="2">
        <v>3.7298200000000001E-5</v>
      </c>
      <c r="L3" s="3">
        <f>EXP(I3)</f>
        <v>0.73700912912283412</v>
      </c>
      <c r="M3" s="3" t="str">
        <f>FIXED(EXP(LN(L3)-1.96*J3),2) &amp; ", " &amp; FIXED(EXP(LN(L3)+1.96*J3),2)</f>
        <v>0.64, 0.85</v>
      </c>
      <c r="N3">
        <v>386</v>
      </c>
      <c r="O3">
        <v>19671</v>
      </c>
      <c r="P3" t="s">
        <v>0</v>
      </c>
    </row>
    <row r="4" spans="1:16">
      <c r="A4" t="s">
        <v>89</v>
      </c>
      <c r="B4" t="s">
        <v>90</v>
      </c>
      <c r="C4">
        <v>995</v>
      </c>
      <c r="D4" t="s">
        <v>168</v>
      </c>
      <c r="E4">
        <v>995.92</v>
      </c>
      <c r="F4" t="s">
        <v>169</v>
      </c>
      <c r="G4" t="s">
        <v>91</v>
      </c>
      <c r="H4" t="s">
        <v>170</v>
      </c>
      <c r="I4">
        <v>0.55191100000000004</v>
      </c>
      <c r="J4">
        <v>0.123699</v>
      </c>
      <c r="K4" s="2">
        <v>4.5036600000000002E-5</v>
      </c>
      <c r="L4" s="3">
        <f t="shared" ref="L4:L67" si="0">EXP(I4)</f>
        <v>1.7365684312530609</v>
      </c>
      <c r="M4" s="3" t="str">
        <f t="shared" ref="M4:M67" si="1">FIXED(EXP(LN(L4)-1.96*J4),2) &amp; ", " &amp; FIXED(EXP(LN(L4)+1.96*J4),2)</f>
        <v>1.36, 2.21</v>
      </c>
      <c r="N4">
        <v>219</v>
      </c>
      <c r="O4">
        <v>19929</v>
      </c>
    </row>
    <row r="5" spans="1:16">
      <c r="A5" t="s">
        <v>33</v>
      </c>
      <c r="B5" t="s">
        <v>34</v>
      </c>
      <c r="C5">
        <v>787</v>
      </c>
      <c r="D5" t="s">
        <v>72</v>
      </c>
      <c r="E5">
        <v>787.02</v>
      </c>
      <c r="F5" t="s">
        <v>96</v>
      </c>
      <c r="G5" t="s">
        <v>35</v>
      </c>
      <c r="H5" t="s">
        <v>171</v>
      </c>
      <c r="I5">
        <v>0.217667</v>
      </c>
      <c r="J5">
        <v>5.5708199999999999E-2</v>
      </c>
      <c r="K5">
        <v>1.1055799999999999E-4</v>
      </c>
      <c r="L5" s="3">
        <f t="shared" si="0"/>
        <v>1.2431730220679551</v>
      </c>
      <c r="M5" s="3" t="str">
        <f t="shared" si="1"/>
        <v>1.11, 1.39</v>
      </c>
      <c r="N5">
        <v>778</v>
      </c>
      <c r="O5">
        <v>16881</v>
      </c>
    </row>
    <row r="6" spans="1:16">
      <c r="A6" t="s">
        <v>0</v>
      </c>
      <c r="B6" t="s">
        <v>17</v>
      </c>
      <c r="C6">
        <v>272</v>
      </c>
      <c r="D6" t="s">
        <v>18</v>
      </c>
      <c r="E6">
        <v>272.10000000000002</v>
      </c>
      <c r="F6" t="s">
        <v>19</v>
      </c>
      <c r="G6" t="s">
        <v>20</v>
      </c>
      <c r="H6" t="s">
        <v>172</v>
      </c>
      <c r="I6">
        <v>-0.54116500000000001</v>
      </c>
      <c r="J6">
        <v>0.16228000000000001</v>
      </c>
      <c r="K6">
        <v>2.7654900000000001E-4</v>
      </c>
      <c r="L6" s="3">
        <f t="shared" si="0"/>
        <v>0.58206974596669669</v>
      </c>
      <c r="M6" s="3" t="str">
        <f t="shared" si="1"/>
        <v>0.42, 0.80</v>
      </c>
      <c r="N6">
        <v>336</v>
      </c>
      <c r="O6">
        <v>19338</v>
      </c>
      <c r="P6" t="s">
        <v>0</v>
      </c>
    </row>
    <row r="7" spans="1:16">
      <c r="A7" t="s">
        <v>82</v>
      </c>
      <c r="B7" t="s">
        <v>83</v>
      </c>
      <c r="C7">
        <v>388</v>
      </c>
      <c r="D7" t="s">
        <v>173</v>
      </c>
      <c r="E7">
        <v>388.3</v>
      </c>
      <c r="F7" t="s">
        <v>174</v>
      </c>
      <c r="G7" t="s">
        <v>84</v>
      </c>
      <c r="H7" t="s">
        <v>175</v>
      </c>
      <c r="I7">
        <v>0.560809</v>
      </c>
      <c r="J7">
        <v>0.142264</v>
      </c>
      <c r="K7">
        <v>3.7243500000000001E-4</v>
      </c>
      <c r="L7" s="3">
        <f t="shared" si="0"/>
        <v>1.7520893673943059</v>
      </c>
      <c r="M7" s="3" t="str">
        <f t="shared" si="1"/>
        <v>1.33, 2.32</v>
      </c>
      <c r="N7">
        <v>188</v>
      </c>
      <c r="O7">
        <v>19200</v>
      </c>
    </row>
    <row r="8" spans="1:16">
      <c r="A8" t="s">
        <v>98</v>
      </c>
      <c r="B8" t="s">
        <v>99</v>
      </c>
      <c r="C8">
        <v>205</v>
      </c>
      <c r="D8" t="s">
        <v>176</v>
      </c>
      <c r="E8">
        <v>205</v>
      </c>
      <c r="F8" t="s">
        <v>177</v>
      </c>
      <c r="G8" t="s">
        <v>101</v>
      </c>
      <c r="H8" t="s">
        <v>178</v>
      </c>
      <c r="I8">
        <v>-1.28498</v>
      </c>
      <c r="J8">
        <v>0.45396599999999998</v>
      </c>
      <c r="K8">
        <v>4.2432E-4</v>
      </c>
      <c r="L8" s="3">
        <f t="shared" si="0"/>
        <v>0.2766561166989765</v>
      </c>
      <c r="M8" s="3" t="str">
        <f t="shared" si="1"/>
        <v>0.11, 0.67</v>
      </c>
      <c r="N8">
        <v>72</v>
      </c>
      <c r="O8">
        <v>20268</v>
      </c>
    </row>
    <row r="9" spans="1:16">
      <c r="A9" t="s">
        <v>113</v>
      </c>
      <c r="B9" t="s">
        <v>114</v>
      </c>
      <c r="C9">
        <v>583</v>
      </c>
      <c r="D9" t="s">
        <v>160</v>
      </c>
      <c r="E9">
        <v>583.9</v>
      </c>
      <c r="F9" t="s">
        <v>179</v>
      </c>
      <c r="G9" t="s">
        <v>115</v>
      </c>
      <c r="H9" t="s">
        <v>180</v>
      </c>
      <c r="I9">
        <v>0.75094799999999995</v>
      </c>
      <c r="J9">
        <v>0.18357299999999999</v>
      </c>
      <c r="K9">
        <v>4.7578600000000001E-4</v>
      </c>
      <c r="L9" s="3">
        <f t="shared" si="0"/>
        <v>2.1190078842072899</v>
      </c>
      <c r="M9" s="3" t="str">
        <f t="shared" si="1"/>
        <v>1.48, 3.04</v>
      </c>
      <c r="N9">
        <v>75</v>
      </c>
      <c r="O9">
        <v>20143</v>
      </c>
    </row>
    <row r="10" spans="1:16">
      <c r="A10" t="s">
        <v>89</v>
      </c>
      <c r="B10" t="s">
        <v>90</v>
      </c>
      <c r="C10">
        <v>733</v>
      </c>
      <c r="D10" t="s">
        <v>161</v>
      </c>
      <c r="E10">
        <v>733.09</v>
      </c>
      <c r="F10" t="s">
        <v>181</v>
      </c>
      <c r="G10" t="s">
        <v>91</v>
      </c>
      <c r="H10" t="s">
        <v>182</v>
      </c>
      <c r="I10">
        <v>-0.52571400000000001</v>
      </c>
      <c r="J10">
        <v>0.16370499999999999</v>
      </c>
      <c r="K10">
        <v>5.0485199999999997E-4</v>
      </c>
      <c r="L10" s="3">
        <f t="shared" si="0"/>
        <v>0.59113314458705568</v>
      </c>
      <c r="M10" s="3" t="str">
        <f t="shared" si="1"/>
        <v>0.43, 0.81</v>
      </c>
      <c r="N10">
        <v>272</v>
      </c>
      <c r="O10">
        <v>19827</v>
      </c>
    </row>
    <row r="11" spans="1:16">
      <c r="A11" t="s">
        <v>85</v>
      </c>
      <c r="B11" t="s">
        <v>86</v>
      </c>
      <c r="C11">
        <v>365</v>
      </c>
      <c r="D11" t="s">
        <v>120</v>
      </c>
      <c r="E11">
        <v>365.1</v>
      </c>
      <c r="F11" t="s">
        <v>183</v>
      </c>
      <c r="G11" t="s">
        <v>87</v>
      </c>
      <c r="H11" t="s">
        <v>184</v>
      </c>
      <c r="I11">
        <v>-0.93978600000000001</v>
      </c>
      <c r="J11">
        <v>0.32608100000000001</v>
      </c>
      <c r="K11">
        <v>6.2702999999999999E-4</v>
      </c>
      <c r="L11" s="3">
        <f t="shared" si="0"/>
        <v>0.3907114386605221</v>
      </c>
      <c r="M11" s="3" t="str">
        <f t="shared" si="1"/>
        <v>0.21, 0.74</v>
      </c>
      <c r="N11">
        <v>236</v>
      </c>
      <c r="O11">
        <v>19626</v>
      </c>
    </row>
    <row r="12" spans="1:16">
      <c r="A12" t="s">
        <v>45</v>
      </c>
      <c r="B12" t="s">
        <v>46</v>
      </c>
      <c r="C12">
        <v>781</v>
      </c>
      <c r="D12" t="s">
        <v>79</v>
      </c>
      <c r="E12">
        <v>781</v>
      </c>
      <c r="F12" t="s">
        <v>185</v>
      </c>
      <c r="G12" t="s">
        <v>47</v>
      </c>
      <c r="H12" t="s">
        <v>186</v>
      </c>
      <c r="I12">
        <v>-0.35788599999999998</v>
      </c>
      <c r="J12">
        <v>0.107846</v>
      </c>
      <c r="K12">
        <v>7.0794900000000003E-4</v>
      </c>
      <c r="L12" s="3">
        <f t="shared" si="0"/>
        <v>0.69915277387982588</v>
      </c>
      <c r="M12" s="3" t="str">
        <f t="shared" si="1"/>
        <v>0.57, 0.86</v>
      </c>
      <c r="N12">
        <v>237</v>
      </c>
      <c r="O12">
        <v>19078</v>
      </c>
    </row>
    <row r="13" spans="1:16">
      <c r="A13" t="s">
        <v>39</v>
      </c>
      <c r="B13" t="s">
        <v>40</v>
      </c>
      <c r="C13">
        <v>373</v>
      </c>
      <c r="D13" t="s">
        <v>187</v>
      </c>
      <c r="E13">
        <v>373</v>
      </c>
      <c r="F13" t="s">
        <v>188</v>
      </c>
      <c r="G13" t="s">
        <v>41</v>
      </c>
      <c r="H13" t="s">
        <v>189</v>
      </c>
      <c r="I13">
        <v>-0.47883999999999999</v>
      </c>
      <c r="J13">
        <v>0.151698</v>
      </c>
      <c r="K13">
        <v>7.17594E-4</v>
      </c>
      <c r="L13" s="3">
        <f t="shared" si="0"/>
        <v>0.61950159701912477</v>
      </c>
      <c r="M13" s="3" t="str">
        <f t="shared" si="1"/>
        <v>0.46, 0.83</v>
      </c>
      <c r="N13">
        <v>453</v>
      </c>
      <c r="O13">
        <v>19028</v>
      </c>
    </row>
    <row r="14" spans="1:16">
      <c r="A14" t="s">
        <v>69</v>
      </c>
      <c r="B14" t="s">
        <v>70</v>
      </c>
      <c r="C14">
        <v>462</v>
      </c>
      <c r="D14" t="s">
        <v>147</v>
      </c>
      <c r="E14">
        <v>462</v>
      </c>
      <c r="F14" t="s">
        <v>148</v>
      </c>
      <c r="G14" t="s">
        <v>71</v>
      </c>
      <c r="H14" t="s">
        <v>190</v>
      </c>
      <c r="I14">
        <v>-0.77025100000000002</v>
      </c>
      <c r="J14">
        <v>0.26906799999999997</v>
      </c>
      <c r="K14">
        <v>8.4279799999999996E-4</v>
      </c>
      <c r="L14" s="3">
        <f t="shared" si="0"/>
        <v>0.4628968666150049</v>
      </c>
      <c r="M14" s="3" t="str">
        <f t="shared" si="1"/>
        <v>0.27, 0.78</v>
      </c>
      <c r="N14">
        <v>607</v>
      </c>
      <c r="O14">
        <v>17467</v>
      </c>
    </row>
    <row r="15" spans="1:16">
      <c r="A15" t="s">
        <v>39</v>
      </c>
      <c r="B15" t="s">
        <v>40</v>
      </c>
      <c r="C15">
        <v>278</v>
      </c>
      <c r="D15" t="s">
        <v>191</v>
      </c>
      <c r="E15">
        <v>278.01</v>
      </c>
      <c r="F15" t="s">
        <v>192</v>
      </c>
      <c r="G15" t="s">
        <v>41</v>
      </c>
      <c r="H15" t="s">
        <v>193</v>
      </c>
      <c r="I15">
        <v>-0.259517</v>
      </c>
      <c r="J15">
        <v>8.0924599999999999E-2</v>
      </c>
      <c r="K15">
        <v>8.7952199999999999E-4</v>
      </c>
      <c r="L15" s="3">
        <f t="shared" si="0"/>
        <v>0.77142409367291798</v>
      </c>
      <c r="M15" s="3" t="str">
        <f t="shared" si="1"/>
        <v>0.66, 0.90</v>
      </c>
      <c r="N15">
        <v>1432</v>
      </c>
      <c r="O15">
        <v>18182</v>
      </c>
    </row>
    <row r="16" spans="1:16">
      <c r="A16" t="s">
        <v>98</v>
      </c>
      <c r="B16" t="s">
        <v>99</v>
      </c>
      <c r="C16">
        <v>621</v>
      </c>
      <c r="D16" t="s">
        <v>131</v>
      </c>
      <c r="E16">
        <v>621</v>
      </c>
      <c r="F16" t="s">
        <v>132</v>
      </c>
      <c r="G16" t="s">
        <v>101</v>
      </c>
      <c r="H16" t="s">
        <v>194</v>
      </c>
      <c r="I16">
        <v>0.80526900000000001</v>
      </c>
      <c r="J16">
        <v>0.20982100000000001</v>
      </c>
      <c r="K16">
        <v>1.05919E-3</v>
      </c>
      <c r="L16" s="3">
        <f t="shared" si="0"/>
        <v>2.2372982511102237</v>
      </c>
      <c r="M16" s="3" t="str">
        <f t="shared" si="1"/>
        <v>1.48, 3.38</v>
      </c>
      <c r="N16">
        <v>90</v>
      </c>
      <c r="O16">
        <v>20054</v>
      </c>
    </row>
    <row r="17" spans="1:16">
      <c r="A17" t="s">
        <v>74</v>
      </c>
      <c r="B17" t="s">
        <v>75</v>
      </c>
      <c r="C17">
        <v>790</v>
      </c>
      <c r="D17" t="s">
        <v>130</v>
      </c>
      <c r="E17">
        <v>790.6</v>
      </c>
      <c r="F17" t="s">
        <v>195</v>
      </c>
      <c r="G17" t="s">
        <v>76</v>
      </c>
      <c r="H17" t="s">
        <v>196</v>
      </c>
      <c r="I17">
        <v>0.16012699999999999</v>
      </c>
      <c r="J17">
        <v>4.8777899999999999E-2</v>
      </c>
      <c r="K17">
        <v>1.13112E-3</v>
      </c>
      <c r="L17" s="3">
        <f t="shared" si="0"/>
        <v>1.1736599163366053</v>
      </c>
      <c r="M17" s="3" t="str">
        <f t="shared" si="1"/>
        <v>1.07, 1.29</v>
      </c>
      <c r="N17">
        <v>1153</v>
      </c>
      <c r="O17">
        <v>16870</v>
      </c>
      <c r="P17" t="s">
        <v>77</v>
      </c>
    </row>
    <row r="18" spans="1:16">
      <c r="A18" t="s">
        <v>74</v>
      </c>
      <c r="B18" t="s">
        <v>75</v>
      </c>
      <c r="C18">
        <v>368</v>
      </c>
      <c r="D18" t="s">
        <v>197</v>
      </c>
      <c r="E18">
        <v>368.2</v>
      </c>
      <c r="F18" t="s">
        <v>198</v>
      </c>
      <c r="G18" t="s">
        <v>76</v>
      </c>
      <c r="H18" t="s">
        <v>199</v>
      </c>
      <c r="I18">
        <v>0.41184799999999999</v>
      </c>
      <c r="J18">
        <v>0.120643</v>
      </c>
      <c r="K18">
        <v>1.1467599999999999E-3</v>
      </c>
      <c r="L18" s="3">
        <f t="shared" si="0"/>
        <v>1.5096049589351466</v>
      </c>
      <c r="M18" s="3" t="str">
        <f t="shared" si="1"/>
        <v>1.19, 1.91</v>
      </c>
      <c r="N18">
        <v>146</v>
      </c>
      <c r="O18">
        <v>19989</v>
      </c>
      <c r="P18" t="s">
        <v>77</v>
      </c>
    </row>
    <row r="19" spans="1:16">
      <c r="A19" t="s">
        <v>33</v>
      </c>
      <c r="B19" t="s">
        <v>34</v>
      </c>
      <c r="C19">
        <v>244</v>
      </c>
      <c r="D19" t="s">
        <v>136</v>
      </c>
      <c r="E19">
        <v>244.1</v>
      </c>
      <c r="F19" t="s">
        <v>200</v>
      </c>
      <c r="G19" t="s">
        <v>35</v>
      </c>
      <c r="H19" t="s">
        <v>201</v>
      </c>
      <c r="I19">
        <v>-0.58215300000000003</v>
      </c>
      <c r="J19">
        <v>0.18004100000000001</v>
      </c>
      <c r="K19">
        <v>1.15748E-3</v>
      </c>
      <c r="L19" s="3">
        <f t="shared" si="0"/>
        <v>0.55869420213035059</v>
      </c>
      <c r="M19" s="3" t="str">
        <f t="shared" si="1"/>
        <v>0.39, 0.80</v>
      </c>
      <c r="N19">
        <v>96</v>
      </c>
      <c r="O19">
        <v>19483</v>
      </c>
    </row>
    <row r="20" spans="1:16">
      <c r="A20" t="s">
        <v>82</v>
      </c>
      <c r="B20" t="s">
        <v>83</v>
      </c>
      <c r="C20">
        <v>300</v>
      </c>
      <c r="D20" t="s">
        <v>149</v>
      </c>
      <c r="E20">
        <v>300</v>
      </c>
      <c r="F20" t="s">
        <v>157</v>
      </c>
      <c r="G20" t="s">
        <v>84</v>
      </c>
      <c r="H20" t="s">
        <v>202</v>
      </c>
      <c r="I20">
        <v>0.22300800000000001</v>
      </c>
      <c r="J20">
        <v>6.6797300000000004E-2</v>
      </c>
      <c r="K20">
        <v>1.1787E-3</v>
      </c>
      <c r="L20" s="3">
        <f t="shared" si="0"/>
        <v>1.2498305723405683</v>
      </c>
      <c r="M20" s="3" t="str">
        <f t="shared" si="1"/>
        <v>1.10, 1.42</v>
      </c>
      <c r="N20">
        <v>1313</v>
      </c>
      <c r="O20">
        <v>17076</v>
      </c>
    </row>
    <row r="21" spans="1:16">
      <c r="A21" t="s">
        <v>89</v>
      </c>
      <c r="B21" t="s">
        <v>90</v>
      </c>
      <c r="C21">
        <v>571</v>
      </c>
      <c r="D21" t="s">
        <v>203</v>
      </c>
      <c r="E21">
        <v>571.5</v>
      </c>
      <c r="F21" t="s">
        <v>204</v>
      </c>
      <c r="G21" t="s">
        <v>91</v>
      </c>
      <c r="H21" t="s">
        <v>205</v>
      </c>
      <c r="I21">
        <v>0.37707600000000002</v>
      </c>
      <c r="J21">
        <v>0.10854999999999999</v>
      </c>
      <c r="K21">
        <v>1.2270099999999999E-3</v>
      </c>
      <c r="L21" s="3">
        <f t="shared" si="0"/>
        <v>1.4580151143092726</v>
      </c>
      <c r="M21" s="3" t="str">
        <f t="shared" si="1"/>
        <v>1.18, 1.80</v>
      </c>
      <c r="N21">
        <v>341</v>
      </c>
      <c r="O21">
        <v>20000</v>
      </c>
    </row>
    <row r="22" spans="1:16">
      <c r="A22" t="s">
        <v>36</v>
      </c>
      <c r="B22" t="s">
        <v>37</v>
      </c>
      <c r="C22">
        <v>389</v>
      </c>
      <c r="D22" t="s">
        <v>32</v>
      </c>
      <c r="E22">
        <v>389.18</v>
      </c>
      <c r="F22" t="s">
        <v>206</v>
      </c>
      <c r="G22" t="s">
        <v>38</v>
      </c>
      <c r="H22" t="s">
        <v>207</v>
      </c>
      <c r="I22">
        <v>0.634378</v>
      </c>
      <c r="J22">
        <v>0.17313799999999999</v>
      </c>
      <c r="K22">
        <v>1.28258E-3</v>
      </c>
      <c r="L22" s="3">
        <f t="shared" si="0"/>
        <v>1.8858487786404166</v>
      </c>
      <c r="M22" s="3" t="str">
        <f t="shared" si="1"/>
        <v>1.34, 2.65</v>
      </c>
      <c r="N22">
        <v>233</v>
      </c>
      <c r="O22">
        <v>18201</v>
      </c>
    </row>
    <row r="23" spans="1:16">
      <c r="A23" t="s">
        <v>0</v>
      </c>
      <c r="B23" t="s">
        <v>65</v>
      </c>
      <c r="C23">
        <v>112</v>
      </c>
      <c r="D23" t="s">
        <v>97</v>
      </c>
      <c r="E23">
        <v>112.84</v>
      </c>
      <c r="F23" t="s">
        <v>208</v>
      </c>
      <c r="G23" t="s">
        <v>67</v>
      </c>
      <c r="H23" t="s">
        <v>209</v>
      </c>
      <c r="I23">
        <v>-2.3820000000000001</v>
      </c>
      <c r="J23">
        <v>1.27722</v>
      </c>
      <c r="K23">
        <v>1.3195699999999999E-3</v>
      </c>
      <c r="L23" s="3">
        <f t="shared" si="0"/>
        <v>9.2365661333138505E-2</v>
      </c>
      <c r="M23" s="3" t="str">
        <f t="shared" si="1"/>
        <v>0.01, 1.13</v>
      </c>
      <c r="N23">
        <v>52</v>
      </c>
      <c r="O23">
        <v>20281</v>
      </c>
      <c r="P23" t="s">
        <v>0</v>
      </c>
    </row>
    <row r="24" spans="1:16">
      <c r="A24" t="s">
        <v>85</v>
      </c>
      <c r="B24" t="s">
        <v>86</v>
      </c>
      <c r="C24">
        <v>362</v>
      </c>
      <c r="D24" t="s">
        <v>210</v>
      </c>
      <c r="E24">
        <v>362.34</v>
      </c>
      <c r="F24" t="s">
        <v>211</v>
      </c>
      <c r="G24" t="s">
        <v>87</v>
      </c>
      <c r="H24" t="s">
        <v>212</v>
      </c>
      <c r="I24">
        <v>-2.3660299999999999</v>
      </c>
      <c r="J24">
        <v>1.27274</v>
      </c>
      <c r="K24">
        <v>1.3828099999999999E-3</v>
      </c>
      <c r="L24" s="3">
        <f t="shared" si="0"/>
        <v>9.3852582407400312E-2</v>
      </c>
      <c r="M24" s="3" t="str">
        <f t="shared" si="1"/>
        <v>0.01, 1.14</v>
      </c>
      <c r="N24">
        <v>48</v>
      </c>
      <c r="O24">
        <v>19792</v>
      </c>
    </row>
    <row r="25" spans="1:16">
      <c r="A25" t="s">
        <v>0</v>
      </c>
      <c r="B25" t="s">
        <v>61</v>
      </c>
      <c r="C25">
        <v>272</v>
      </c>
      <c r="D25" t="s">
        <v>18</v>
      </c>
      <c r="E25">
        <v>272.39999999999998</v>
      </c>
      <c r="F25" t="s">
        <v>213</v>
      </c>
      <c r="G25" t="s">
        <v>64</v>
      </c>
      <c r="H25" t="s">
        <v>214</v>
      </c>
      <c r="I25">
        <v>7.8414300000000006E-2</v>
      </c>
      <c r="J25">
        <v>2.4623099999999998E-2</v>
      </c>
      <c r="K25">
        <v>1.42902E-3</v>
      </c>
      <c r="L25" s="3">
        <f t="shared" si="0"/>
        <v>1.0815706605847586</v>
      </c>
      <c r="M25" s="3" t="str">
        <f t="shared" si="1"/>
        <v>1.03, 1.14</v>
      </c>
      <c r="N25">
        <v>7291</v>
      </c>
      <c r="O25">
        <v>10461</v>
      </c>
      <c r="P25" t="s">
        <v>0</v>
      </c>
    </row>
    <row r="26" spans="1:16">
      <c r="A26" t="s">
        <v>69</v>
      </c>
      <c r="B26" t="s">
        <v>70</v>
      </c>
      <c r="C26">
        <v>623</v>
      </c>
      <c r="D26" t="s">
        <v>215</v>
      </c>
      <c r="E26">
        <v>623.79999999999995</v>
      </c>
      <c r="F26" t="s">
        <v>216</v>
      </c>
      <c r="G26" t="s">
        <v>71</v>
      </c>
      <c r="H26" t="s">
        <v>217</v>
      </c>
      <c r="I26">
        <v>-1.15645</v>
      </c>
      <c r="J26">
        <v>0.46967199999999998</v>
      </c>
      <c r="K26">
        <v>1.55919E-3</v>
      </c>
      <c r="L26" s="3">
        <f t="shared" si="0"/>
        <v>0.31460103451911503</v>
      </c>
      <c r="M26" s="3" t="str">
        <f t="shared" si="1"/>
        <v>0.13, 0.79</v>
      </c>
      <c r="N26">
        <v>139</v>
      </c>
      <c r="O26">
        <v>19750</v>
      </c>
    </row>
    <row r="27" spans="1:16">
      <c r="A27" t="s">
        <v>45</v>
      </c>
      <c r="B27" t="s">
        <v>46</v>
      </c>
      <c r="C27">
        <v>367</v>
      </c>
      <c r="D27" t="s">
        <v>62</v>
      </c>
      <c r="E27">
        <v>367.4</v>
      </c>
      <c r="F27" t="s">
        <v>218</v>
      </c>
      <c r="G27" t="s">
        <v>47</v>
      </c>
      <c r="H27" t="s">
        <v>219</v>
      </c>
      <c r="I27">
        <v>-0.14402000000000001</v>
      </c>
      <c r="J27">
        <v>4.5843099999999998E-2</v>
      </c>
      <c r="K27">
        <v>1.59727E-3</v>
      </c>
      <c r="L27" s="3">
        <f t="shared" si="0"/>
        <v>0.86587043047742018</v>
      </c>
      <c r="M27" s="3" t="str">
        <f t="shared" si="1"/>
        <v>0.79, 0.95</v>
      </c>
      <c r="N27">
        <v>2621</v>
      </c>
      <c r="O27">
        <v>15100</v>
      </c>
    </row>
    <row r="28" spans="1:16">
      <c r="A28" t="s">
        <v>85</v>
      </c>
      <c r="B28" t="s">
        <v>86</v>
      </c>
      <c r="C28">
        <v>786</v>
      </c>
      <c r="D28" t="s">
        <v>156</v>
      </c>
      <c r="E28">
        <v>786.6</v>
      </c>
      <c r="F28" t="s">
        <v>220</v>
      </c>
      <c r="G28" t="s">
        <v>87</v>
      </c>
      <c r="H28" t="s">
        <v>221</v>
      </c>
      <c r="I28">
        <v>0.49587300000000001</v>
      </c>
      <c r="J28">
        <v>0.14238799999999999</v>
      </c>
      <c r="K28">
        <v>1.65397E-3</v>
      </c>
      <c r="L28" s="3">
        <f t="shared" si="0"/>
        <v>1.6419310193373362</v>
      </c>
      <c r="M28" s="3" t="str">
        <f t="shared" si="1"/>
        <v>1.24, 2.17</v>
      </c>
      <c r="N28">
        <v>316</v>
      </c>
      <c r="O28">
        <v>18977</v>
      </c>
    </row>
    <row r="29" spans="1:16">
      <c r="A29" t="s">
        <v>39</v>
      </c>
      <c r="B29" t="s">
        <v>40</v>
      </c>
      <c r="C29">
        <v>648</v>
      </c>
      <c r="D29" t="s">
        <v>222</v>
      </c>
      <c r="E29">
        <v>648.83000000000004</v>
      </c>
      <c r="F29" t="s">
        <v>223</v>
      </c>
      <c r="G29" t="s">
        <v>41</v>
      </c>
      <c r="H29" t="s">
        <v>224</v>
      </c>
      <c r="I29">
        <v>-1.46976</v>
      </c>
      <c r="J29">
        <v>0.58038999999999996</v>
      </c>
      <c r="K29">
        <v>1.6775099999999999E-3</v>
      </c>
      <c r="L29" s="3">
        <f t="shared" si="0"/>
        <v>0.22998067392555241</v>
      </c>
      <c r="M29" s="3" t="str">
        <f t="shared" si="1"/>
        <v>0.07, 0.72</v>
      </c>
      <c r="N29">
        <v>52</v>
      </c>
      <c r="O29">
        <v>20377</v>
      </c>
    </row>
    <row r="30" spans="1:16">
      <c r="A30" t="s">
        <v>82</v>
      </c>
      <c r="B30" t="s">
        <v>83</v>
      </c>
      <c r="C30">
        <v>996</v>
      </c>
      <c r="D30" t="s">
        <v>105</v>
      </c>
      <c r="E30">
        <v>996.1</v>
      </c>
      <c r="F30" t="s">
        <v>225</v>
      </c>
      <c r="G30" t="s">
        <v>84</v>
      </c>
      <c r="H30" t="s">
        <v>226</v>
      </c>
      <c r="I30">
        <v>-1.06802</v>
      </c>
      <c r="J30">
        <v>0.40960099999999999</v>
      </c>
      <c r="K30">
        <v>1.6886799999999999E-3</v>
      </c>
      <c r="L30" s="3">
        <f t="shared" si="0"/>
        <v>0.34368834709247242</v>
      </c>
      <c r="M30" s="3" t="str">
        <f t="shared" si="1"/>
        <v>0.15, 0.77</v>
      </c>
      <c r="N30">
        <v>87</v>
      </c>
      <c r="O30">
        <v>19703</v>
      </c>
    </row>
    <row r="31" spans="1:16">
      <c r="A31" t="s">
        <v>0</v>
      </c>
      <c r="B31" t="s">
        <v>65</v>
      </c>
      <c r="C31">
        <v>527</v>
      </c>
      <c r="D31" t="s">
        <v>227</v>
      </c>
      <c r="E31">
        <v>527.70000000000005</v>
      </c>
      <c r="F31" t="s">
        <v>228</v>
      </c>
      <c r="G31" t="s">
        <v>67</v>
      </c>
      <c r="H31" t="s">
        <v>229</v>
      </c>
      <c r="I31">
        <v>-2.3490199999999999</v>
      </c>
      <c r="J31">
        <v>1.2539800000000001</v>
      </c>
      <c r="K31">
        <v>1.7008800000000001E-3</v>
      </c>
      <c r="L31" s="3">
        <f t="shared" si="0"/>
        <v>9.5462669805756351E-2</v>
      </c>
      <c r="M31" s="3" t="str">
        <f t="shared" si="1"/>
        <v>0.01, 1.11</v>
      </c>
      <c r="N31">
        <v>35</v>
      </c>
      <c r="O31">
        <v>20206</v>
      </c>
      <c r="P31" t="s">
        <v>0</v>
      </c>
    </row>
    <row r="32" spans="1:16">
      <c r="A32" t="s">
        <v>89</v>
      </c>
      <c r="B32" t="s">
        <v>90</v>
      </c>
      <c r="C32">
        <v>373</v>
      </c>
      <c r="D32" t="s">
        <v>187</v>
      </c>
      <c r="E32">
        <v>373.2</v>
      </c>
      <c r="F32" t="s">
        <v>230</v>
      </c>
      <c r="G32" t="s">
        <v>91</v>
      </c>
      <c r="H32" t="s">
        <v>231</v>
      </c>
      <c r="I32">
        <v>-1.07846</v>
      </c>
      <c r="J32">
        <v>0.406107</v>
      </c>
      <c r="K32">
        <v>1.78083E-3</v>
      </c>
      <c r="L32" s="3">
        <f t="shared" si="0"/>
        <v>0.3401189056536017</v>
      </c>
      <c r="M32" s="3" t="str">
        <f t="shared" si="1"/>
        <v>0.15, 0.75</v>
      </c>
      <c r="N32">
        <v>64</v>
      </c>
      <c r="O32">
        <v>20185</v>
      </c>
    </row>
    <row r="33" spans="1:16">
      <c r="A33" t="s">
        <v>0</v>
      </c>
      <c r="B33" t="s">
        <v>65</v>
      </c>
      <c r="C33">
        <v>794</v>
      </c>
      <c r="D33" t="s">
        <v>80</v>
      </c>
      <c r="E33">
        <v>794.5</v>
      </c>
      <c r="F33" t="s">
        <v>232</v>
      </c>
      <c r="G33" t="s">
        <v>67</v>
      </c>
      <c r="H33" t="s">
        <v>233</v>
      </c>
      <c r="I33">
        <v>-1.0025999999999999</v>
      </c>
      <c r="J33">
        <v>0.38884200000000002</v>
      </c>
      <c r="K33">
        <v>1.8219200000000001E-3</v>
      </c>
      <c r="L33" s="3">
        <f t="shared" si="0"/>
        <v>0.36692419697996637</v>
      </c>
      <c r="M33" s="3" t="str">
        <f t="shared" si="1"/>
        <v>0.17, 0.79</v>
      </c>
      <c r="N33">
        <v>112</v>
      </c>
      <c r="O33">
        <v>19950</v>
      </c>
      <c r="P33" t="s">
        <v>0</v>
      </c>
    </row>
    <row r="34" spans="1:16">
      <c r="A34" t="s">
        <v>98</v>
      </c>
      <c r="B34" t="s">
        <v>99</v>
      </c>
      <c r="C34">
        <v>426</v>
      </c>
      <c r="D34" t="s">
        <v>152</v>
      </c>
      <c r="E34">
        <v>426.4</v>
      </c>
      <c r="F34" t="s">
        <v>234</v>
      </c>
      <c r="G34" t="s">
        <v>101</v>
      </c>
      <c r="H34" t="s">
        <v>235</v>
      </c>
      <c r="I34">
        <v>-0.59692599999999996</v>
      </c>
      <c r="J34">
        <v>0.21316399999999999</v>
      </c>
      <c r="K34">
        <v>1.8616800000000001E-3</v>
      </c>
      <c r="L34" s="3">
        <f t="shared" si="0"/>
        <v>0.55050127871356613</v>
      </c>
      <c r="M34" s="3" t="str">
        <f t="shared" si="1"/>
        <v>0.36, 0.84</v>
      </c>
      <c r="N34">
        <v>206</v>
      </c>
      <c r="O34">
        <v>19719</v>
      </c>
    </row>
    <row r="35" spans="1:16">
      <c r="A35" t="s">
        <v>33</v>
      </c>
      <c r="B35" t="s">
        <v>34</v>
      </c>
      <c r="C35">
        <v>578</v>
      </c>
      <c r="D35" t="s">
        <v>236</v>
      </c>
      <c r="E35">
        <v>578.9</v>
      </c>
      <c r="F35" t="s">
        <v>237</v>
      </c>
      <c r="G35" t="s">
        <v>35</v>
      </c>
      <c r="H35" t="s">
        <v>238</v>
      </c>
      <c r="I35">
        <v>-0.20946999999999999</v>
      </c>
      <c r="J35">
        <v>6.8589499999999998E-2</v>
      </c>
      <c r="K35">
        <v>2.1270600000000001E-3</v>
      </c>
      <c r="L35" s="3">
        <f t="shared" si="0"/>
        <v>0.81101396948722426</v>
      </c>
      <c r="M35" s="3" t="str">
        <f t="shared" si="1"/>
        <v>0.71, 0.93</v>
      </c>
      <c r="N35">
        <v>532</v>
      </c>
      <c r="O35">
        <v>18231</v>
      </c>
    </row>
    <row r="36" spans="1:16">
      <c r="A36" t="s">
        <v>29</v>
      </c>
      <c r="B36" t="s">
        <v>30</v>
      </c>
      <c r="C36">
        <v>789</v>
      </c>
      <c r="D36" t="s">
        <v>118</v>
      </c>
      <c r="E36">
        <v>789.02</v>
      </c>
      <c r="F36" t="s">
        <v>239</v>
      </c>
      <c r="G36" t="s">
        <v>31</v>
      </c>
      <c r="H36" t="s">
        <v>240</v>
      </c>
      <c r="I36">
        <v>-1.6298999999999999</v>
      </c>
      <c r="J36">
        <v>0.77016499999999999</v>
      </c>
      <c r="K36">
        <v>2.2321099999999998E-3</v>
      </c>
      <c r="L36" s="3">
        <f t="shared" si="0"/>
        <v>0.19594916806400259</v>
      </c>
      <c r="M36" s="3" t="str">
        <f t="shared" si="1"/>
        <v>0.04, 0.89</v>
      </c>
      <c r="N36">
        <v>94</v>
      </c>
      <c r="O36">
        <v>19661</v>
      </c>
    </row>
    <row r="37" spans="1:16">
      <c r="A37" t="s">
        <v>0</v>
      </c>
      <c r="B37" t="s">
        <v>65</v>
      </c>
      <c r="C37">
        <v>276</v>
      </c>
      <c r="D37" t="s">
        <v>111</v>
      </c>
      <c r="E37">
        <v>276.2</v>
      </c>
      <c r="F37" t="s">
        <v>241</v>
      </c>
      <c r="G37" t="s">
        <v>67</v>
      </c>
      <c r="H37" t="s">
        <v>242</v>
      </c>
      <c r="I37">
        <v>-0.65628600000000004</v>
      </c>
      <c r="J37">
        <v>0.247035</v>
      </c>
      <c r="K37">
        <v>2.3970900000000002E-3</v>
      </c>
      <c r="L37" s="3">
        <f t="shared" si="0"/>
        <v>0.51877448943609972</v>
      </c>
      <c r="M37" s="3" t="str">
        <f t="shared" si="1"/>
        <v>0.32, 0.84</v>
      </c>
      <c r="N37">
        <v>286</v>
      </c>
      <c r="O37">
        <v>19335</v>
      </c>
      <c r="P37" t="s">
        <v>0</v>
      </c>
    </row>
    <row r="38" spans="1:16">
      <c r="A38" t="s">
        <v>36</v>
      </c>
      <c r="B38" t="s">
        <v>37</v>
      </c>
      <c r="C38">
        <v>454</v>
      </c>
      <c r="D38" t="s">
        <v>95</v>
      </c>
      <c r="E38">
        <v>454</v>
      </c>
      <c r="F38" t="s">
        <v>243</v>
      </c>
      <c r="G38" t="s">
        <v>38</v>
      </c>
      <c r="H38" t="s">
        <v>244</v>
      </c>
      <c r="I38">
        <v>-1.3730899999999999</v>
      </c>
      <c r="J38">
        <v>0.60104599999999997</v>
      </c>
      <c r="K38">
        <v>2.4313799999999999E-3</v>
      </c>
      <c r="L38" s="3">
        <f t="shared" si="0"/>
        <v>0.25332298091856414</v>
      </c>
      <c r="M38" s="3" t="str">
        <f t="shared" si="1"/>
        <v>0.08, 0.82</v>
      </c>
      <c r="N38">
        <v>97</v>
      </c>
      <c r="O38">
        <v>19043</v>
      </c>
    </row>
    <row r="39" spans="1:16">
      <c r="A39" t="s">
        <v>0</v>
      </c>
      <c r="B39" t="s">
        <v>65</v>
      </c>
      <c r="C39">
        <v>202</v>
      </c>
      <c r="D39" t="s">
        <v>245</v>
      </c>
      <c r="E39">
        <v>202.8</v>
      </c>
      <c r="F39" t="s">
        <v>246</v>
      </c>
      <c r="G39" t="s">
        <v>67</v>
      </c>
      <c r="H39" t="s">
        <v>247</v>
      </c>
      <c r="I39">
        <v>-0.55650999999999995</v>
      </c>
      <c r="J39">
        <v>0.20485200000000001</v>
      </c>
      <c r="K39">
        <v>2.4520599999999998E-3</v>
      </c>
      <c r="L39" s="3">
        <f t="shared" si="0"/>
        <v>0.57320606622381798</v>
      </c>
      <c r="M39" s="3" t="str">
        <f t="shared" si="1"/>
        <v>0.38, 0.86</v>
      </c>
      <c r="N39">
        <v>304</v>
      </c>
      <c r="O39">
        <v>20003</v>
      </c>
      <c r="P39" t="s">
        <v>0</v>
      </c>
    </row>
    <row r="40" spans="1:16">
      <c r="A40" t="s">
        <v>33</v>
      </c>
      <c r="B40" t="s">
        <v>34</v>
      </c>
      <c r="C40">
        <v>225</v>
      </c>
      <c r="D40" t="s">
        <v>248</v>
      </c>
      <c r="E40">
        <v>225.2</v>
      </c>
      <c r="F40" t="s">
        <v>249</v>
      </c>
      <c r="G40" t="s">
        <v>35</v>
      </c>
      <c r="H40" t="s">
        <v>250</v>
      </c>
      <c r="I40">
        <v>0.46474799999999999</v>
      </c>
      <c r="J40">
        <v>0.14468300000000001</v>
      </c>
      <c r="K40">
        <v>2.5648400000000001E-3</v>
      </c>
      <c r="L40" s="3">
        <f t="shared" si="0"/>
        <v>1.5916130518568903</v>
      </c>
      <c r="M40" s="3" t="str">
        <f t="shared" si="1"/>
        <v>1.20, 2.11</v>
      </c>
      <c r="N40">
        <v>92</v>
      </c>
      <c r="O40">
        <v>19568</v>
      </c>
    </row>
    <row r="41" spans="1:16">
      <c r="A41" t="s">
        <v>42</v>
      </c>
      <c r="B41" t="s">
        <v>43</v>
      </c>
      <c r="C41">
        <v>384</v>
      </c>
      <c r="D41" t="s">
        <v>251</v>
      </c>
      <c r="E41">
        <v>384.2</v>
      </c>
      <c r="F41" t="s">
        <v>252</v>
      </c>
      <c r="G41" t="s">
        <v>44</v>
      </c>
      <c r="H41" t="s">
        <v>253</v>
      </c>
      <c r="I41">
        <v>-1.637</v>
      </c>
      <c r="J41">
        <v>0.75905900000000004</v>
      </c>
      <c r="K41">
        <v>2.5887499999999999E-3</v>
      </c>
      <c r="L41" s="3">
        <f t="shared" si="0"/>
        <v>0.19456285620152014</v>
      </c>
      <c r="M41" s="3" t="str">
        <f t="shared" si="1"/>
        <v>0.04, 0.86</v>
      </c>
      <c r="N41">
        <v>53</v>
      </c>
      <c r="O41">
        <v>19859</v>
      </c>
    </row>
    <row r="42" spans="1:16">
      <c r="A42" t="s">
        <v>69</v>
      </c>
      <c r="B42" t="s">
        <v>70</v>
      </c>
      <c r="C42">
        <v>790</v>
      </c>
      <c r="D42" t="s">
        <v>130</v>
      </c>
      <c r="E42">
        <v>790.21</v>
      </c>
      <c r="F42" t="s">
        <v>254</v>
      </c>
      <c r="G42" t="s">
        <v>71</v>
      </c>
      <c r="H42" t="s">
        <v>255</v>
      </c>
      <c r="I42">
        <v>-2.2713800000000002</v>
      </c>
      <c r="J42">
        <v>1.35806</v>
      </c>
      <c r="K42">
        <v>2.63883E-3</v>
      </c>
      <c r="L42" s="3">
        <f t="shared" si="0"/>
        <v>0.10316970760320701</v>
      </c>
      <c r="M42" s="3" t="str">
        <f t="shared" si="1"/>
        <v>0.01, 1.48</v>
      </c>
      <c r="N42">
        <v>412</v>
      </c>
      <c r="O42">
        <v>19359</v>
      </c>
    </row>
    <row r="43" spans="1:16">
      <c r="A43" t="s">
        <v>29</v>
      </c>
      <c r="B43" t="s">
        <v>30</v>
      </c>
      <c r="C43">
        <v>372</v>
      </c>
      <c r="D43" t="s">
        <v>256</v>
      </c>
      <c r="E43">
        <v>372.14</v>
      </c>
      <c r="F43" t="s">
        <v>257</v>
      </c>
      <c r="G43" t="s">
        <v>31</v>
      </c>
      <c r="H43" t="s">
        <v>258</v>
      </c>
      <c r="I43">
        <v>-1.0004500000000001</v>
      </c>
      <c r="J43">
        <v>0.41953800000000002</v>
      </c>
      <c r="K43">
        <v>2.7820100000000001E-3</v>
      </c>
      <c r="L43" s="3">
        <f t="shared" si="0"/>
        <v>0.36771393266512203</v>
      </c>
      <c r="M43" s="3" t="str">
        <f t="shared" si="1"/>
        <v>0.16, 0.84</v>
      </c>
      <c r="N43">
        <v>189</v>
      </c>
      <c r="O43">
        <v>19500</v>
      </c>
    </row>
    <row r="44" spans="1:16">
      <c r="A44" t="s">
        <v>98</v>
      </c>
      <c r="B44" t="s">
        <v>99</v>
      </c>
      <c r="C44">
        <v>577</v>
      </c>
      <c r="D44" t="s">
        <v>100</v>
      </c>
      <c r="E44">
        <v>577</v>
      </c>
      <c r="F44" t="s">
        <v>259</v>
      </c>
      <c r="G44" t="s">
        <v>101</v>
      </c>
      <c r="H44" t="s">
        <v>260</v>
      </c>
      <c r="I44">
        <v>-0.57579800000000003</v>
      </c>
      <c r="J44">
        <v>0.21340700000000001</v>
      </c>
      <c r="K44">
        <v>2.8207699999999998E-3</v>
      </c>
      <c r="L44" s="3">
        <f t="shared" si="0"/>
        <v>0.56225600944035459</v>
      </c>
      <c r="M44" s="3" t="str">
        <f t="shared" si="1"/>
        <v>0.37, 0.85</v>
      </c>
      <c r="N44">
        <v>212</v>
      </c>
      <c r="O44">
        <v>19957</v>
      </c>
    </row>
    <row r="45" spans="1:16">
      <c r="A45" t="s">
        <v>69</v>
      </c>
      <c r="B45" t="s">
        <v>70</v>
      </c>
      <c r="C45">
        <v>427</v>
      </c>
      <c r="D45" t="s">
        <v>143</v>
      </c>
      <c r="E45">
        <v>427.9</v>
      </c>
      <c r="F45" t="s">
        <v>261</v>
      </c>
      <c r="G45" t="s">
        <v>71</v>
      </c>
      <c r="H45" t="s">
        <v>262</v>
      </c>
      <c r="I45">
        <v>0.80826399999999998</v>
      </c>
      <c r="J45">
        <v>0.23712</v>
      </c>
      <c r="K45">
        <v>2.8275599999999998E-3</v>
      </c>
      <c r="L45" s="3">
        <f t="shared" si="0"/>
        <v>2.2440090037080136</v>
      </c>
      <c r="M45" s="3" t="str">
        <f t="shared" si="1"/>
        <v>1.41, 3.57</v>
      </c>
      <c r="N45">
        <v>645</v>
      </c>
      <c r="O45">
        <v>17881</v>
      </c>
    </row>
    <row r="46" spans="1:16">
      <c r="A46" t="s">
        <v>82</v>
      </c>
      <c r="B46" t="s">
        <v>83</v>
      </c>
      <c r="C46">
        <v>274</v>
      </c>
      <c r="D46" t="s">
        <v>263</v>
      </c>
      <c r="E46">
        <v>274.89999999999998</v>
      </c>
      <c r="F46" t="s">
        <v>264</v>
      </c>
      <c r="G46" t="s">
        <v>84</v>
      </c>
      <c r="H46" t="s">
        <v>265</v>
      </c>
      <c r="I46">
        <v>0.25525599999999998</v>
      </c>
      <c r="J46">
        <v>8.1657300000000002E-2</v>
      </c>
      <c r="K46">
        <v>2.8336199999999998E-3</v>
      </c>
      <c r="L46" s="3">
        <f t="shared" si="0"/>
        <v>1.2907920213372883</v>
      </c>
      <c r="M46" s="3" t="str">
        <f t="shared" si="1"/>
        <v>1.10, 1.51</v>
      </c>
      <c r="N46">
        <v>788</v>
      </c>
      <c r="O46">
        <v>18773</v>
      </c>
    </row>
    <row r="47" spans="1:16">
      <c r="A47" t="s">
        <v>52</v>
      </c>
      <c r="B47" t="s">
        <v>53</v>
      </c>
      <c r="C47">
        <v>625</v>
      </c>
      <c r="D47" t="s">
        <v>104</v>
      </c>
      <c r="E47">
        <v>625.9</v>
      </c>
      <c r="F47" t="s">
        <v>266</v>
      </c>
      <c r="G47" t="s">
        <v>56</v>
      </c>
      <c r="H47" t="s">
        <v>267</v>
      </c>
      <c r="I47">
        <v>1.1267100000000001</v>
      </c>
      <c r="J47">
        <v>0.30634600000000001</v>
      </c>
      <c r="K47">
        <v>2.8802200000000002E-3</v>
      </c>
      <c r="L47" s="3">
        <f t="shared" si="0"/>
        <v>3.085488525728779</v>
      </c>
      <c r="M47" s="3" t="str">
        <f t="shared" si="1"/>
        <v>1.69, 5.62</v>
      </c>
      <c r="N47">
        <v>349</v>
      </c>
      <c r="O47">
        <v>18476</v>
      </c>
    </row>
    <row r="48" spans="1:16">
      <c r="A48" t="s">
        <v>29</v>
      </c>
      <c r="B48" t="s">
        <v>30</v>
      </c>
      <c r="C48">
        <v>197</v>
      </c>
      <c r="D48" t="s">
        <v>268</v>
      </c>
      <c r="E48">
        <v>197.7</v>
      </c>
      <c r="F48" t="s">
        <v>269</v>
      </c>
      <c r="G48" t="s">
        <v>31</v>
      </c>
      <c r="H48" t="s">
        <v>270</v>
      </c>
      <c r="I48">
        <v>-0.93727899999999997</v>
      </c>
      <c r="J48">
        <v>0.38753300000000002</v>
      </c>
      <c r="K48">
        <v>2.88639E-3</v>
      </c>
      <c r="L48" s="3">
        <f t="shared" si="0"/>
        <v>0.39169218108420434</v>
      </c>
      <c r="M48" s="3" t="str">
        <f t="shared" si="1"/>
        <v>0.18, 0.84</v>
      </c>
      <c r="N48">
        <v>221</v>
      </c>
      <c r="O48">
        <v>19954</v>
      </c>
    </row>
    <row r="49" spans="1:16">
      <c r="A49" t="s">
        <v>74</v>
      </c>
      <c r="B49" t="s">
        <v>75</v>
      </c>
      <c r="C49">
        <v>799</v>
      </c>
      <c r="D49" t="s">
        <v>271</v>
      </c>
      <c r="E49">
        <v>799.3</v>
      </c>
      <c r="F49" t="s">
        <v>272</v>
      </c>
      <c r="G49" t="s">
        <v>76</v>
      </c>
      <c r="H49" t="s">
        <v>273</v>
      </c>
      <c r="I49">
        <v>0.204905</v>
      </c>
      <c r="J49">
        <v>6.7697099999999996E-2</v>
      </c>
      <c r="K49">
        <v>2.9504000000000002E-3</v>
      </c>
      <c r="L49" s="3">
        <f t="shared" si="0"/>
        <v>1.2274084556210376</v>
      </c>
      <c r="M49" s="3" t="str">
        <f t="shared" si="1"/>
        <v>1.07, 1.40</v>
      </c>
      <c r="N49">
        <v>514</v>
      </c>
      <c r="O49">
        <v>19280</v>
      </c>
      <c r="P49" t="s">
        <v>77</v>
      </c>
    </row>
    <row r="50" spans="1:16">
      <c r="A50" t="s">
        <v>29</v>
      </c>
      <c r="B50" t="s">
        <v>30</v>
      </c>
      <c r="C50">
        <v>345</v>
      </c>
      <c r="D50" t="s">
        <v>88</v>
      </c>
      <c r="E50">
        <v>345.1</v>
      </c>
      <c r="F50" t="s">
        <v>274</v>
      </c>
      <c r="G50" t="s">
        <v>31</v>
      </c>
      <c r="H50" t="s">
        <v>275</v>
      </c>
      <c r="I50">
        <v>1.00952</v>
      </c>
      <c r="J50">
        <v>0.26556299999999999</v>
      </c>
      <c r="K50">
        <v>3.04842E-3</v>
      </c>
      <c r="L50" s="3">
        <f t="shared" si="0"/>
        <v>2.7442834427723444</v>
      </c>
      <c r="M50" s="3" t="str">
        <f t="shared" si="1"/>
        <v>1.63, 4.62</v>
      </c>
      <c r="N50">
        <v>78</v>
      </c>
      <c r="O50">
        <v>20108</v>
      </c>
    </row>
    <row r="51" spans="1:16">
      <c r="A51" t="s">
        <v>25</v>
      </c>
      <c r="B51" t="s">
        <v>26</v>
      </c>
      <c r="C51">
        <v>332</v>
      </c>
      <c r="D51" t="s">
        <v>276</v>
      </c>
      <c r="E51">
        <v>332</v>
      </c>
      <c r="F51" t="s">
        <v>277</v>
      </c>
      <c r="G51" t="s">
        <v>28</v>
      </c>
      <c r="H51" t="s">
        <v>278</v>
      </c>
      <c r="I51">
        <v>-0.35081400000000001</v>
      </c>
      <c r="J51">
        <v>0.120334</v>
      </c>
      <c r="K51">
        <v>3.04893E-3</v>
      </c>
      <c r="L51" s="3">
        <f t="shared" si="0"/>
        <v>0.7041147070121041</v>
      </c>
      <c r="M51" s="3" t="str">
        <f t="shared" si="1"/>
        <v>0.56, 0.89</v>
      </c>
      <c r="N51">
        <v>185</v>
      </c>
      <c r="O51">
        <v>20221</v>
      </c>
    </row>
    <row r="52" spans="1:16">
      <c r="A52" t="s">
        <v>48</v>
      </c>
      <c r="B52" t="s">
        <v>49</v>
      </c>
      <c r="C52">
        <v>110</v>
      </c>
      <c r="D52" t="s">
        <v>279</v>
      </c>
      <c r="E52">
        <v>110.4</v>
      </c>
      <c r="F52" t="s">
        <v>280</v>
      </c>
      <c r="G52" t="s">
        <v>50</v>
      </c>
      <c r="H52" t="s">
        <v>281</v>
      </c>
      <c r="I52">
        <v>-2.1848999999999998</v>
      </c>
      <c r="J52">
        <v>1.3798699999999999</v>
      </c>
      <c r="K52">
        <v>3.0761899999999999E-3</v>
      </c>
      <c r="L52" s="3">
        <f t="shared" si="0"/>
        <v>0.11248898199006244</v>
      </c>
      <c r="M52" s="3" t="str">
        <f t="shared" si="1"/>
        <v>0.01, 1.68</v>
      </c>
      <c r="N52">
        <v>212</v>
      </c>
      <c r="O52">
        <v>19165</v>
      </c>
    </row>
    <row r="53" spans="1:16">
      <c r="A53" t="s">
        <v>89</v>
      </c>
      <c r="B53" t="s">
        <v>90</v>
      </c>
      <c r="C53">
        <v>272</v>
      </c>
      <c r="D53" t="s">
        <v>18</v>
      </c>
      <c r="E53">
        <v>272.2</v>
      </c>
      <c r="F53" t="s">
        <v>282</v>
      </c>
      <c r="G53" t="s">
        <v>91</v>
      </c>
      <c r="H53" t="s">
        <v>283</v>
      </c>
      <c r="I53">
        <v>-0.17714299999999999</v>
      </c>
      <c r="J53">
        <v>6.1244399999999997E-2</v>
      </c>
      <c r="K53">
        <v>3.0993399999999999E-3</v>
      </c>
      <c r="L53" s="3">
        <f t="shared" si="0"/>
        <v>0.8376599905792782</v>
      </c>
      <c r="M53" s="3" t="str">
        <f t="shared" si="1"/>
        <v>0.74, 0.94</v>
      </c>
      <c r="N53">
        <v>1764</v>
      </c>
      <c r="O53">
        <v>17586</v>
      </c>
    </row>
    <row r="54" spans="1:16">
      <c r="A54" t="s">
        <v>0</v>
      </c>
      <c r="B54" t="s">
        <v>17</v>
      </c>
      <c r="C54">
        <v>753</v>
      </c>
      <c r="D54" t="s">
        <v>284</v>
      </c>
      <c r="E54">
        <v>753.13</v>
      </c>
      <c r="F54" t="s">
        <v>285</v>
      </c>
      <c r="G54" t="s">
        <v>20</v>
      </c>
      <c r="H54" t="s">
        <v>286</v>
      </c>
      <c r="I54">
        <v>-1.6174900000000001</v>
      </c>
      <c r="J54">
        <v>0.73153000000000001</v>
      </c>
      <c r="K54">
        <v>3.1023499999999998E-3</v>
      </c>
      <c r="L54" s="3">
        <f t="shared" si="0"/>
        <v>0.19839604873100933</v>
      </c>
      <c r="M54" s="3" t="str">
        <f t="shared" si="1"/>
        <v>0.05, 0.83</v>
      </c>
      <c r="N54">
        <v>35</v>
      </c>
      <c r="O54">
        <v>20362</v>
      </c>
      <c r="P54" t="s">
        <v>0</v>
      </c>
    </row>
    <row r="55" spans="1:16">
      <c r="A55" t="s">
        <v>29</v>
      </c>
      <c r="B55" t="s">
        <v>30</v>
      </c>
      <c r="C55">
        <v>599</v>
      </c>
      <c r="D55" t="s">
        <v>106</v>
      </c>
      <c r="E55">
        <v>599.70000000000005</v>
      </c>
      <c r="F55" t="s">
        <v>287</v>
      </c>
      <c r="G55" t="s">
        <v>31</v>
      </c>
      <c r="H55" t="s">
        <v>288</v>
      </c>
      <c r="I55">
        <v>-0.41600700000000002</v>
      </c>
      <c r="J55">
        <v>0.15310000000000001</v>
      </c>
      <c r="K55">
        <v>3.12685E-3</v>
      </c>
      <c r="L55" s="3">
        <f t="shared" si="0"/>
        <v>0.6596756527386578</v>
      </c>
      <c r="M55" s="3" t="str">
        <f t="shared" si="1"/>
        <v>0.49, 0.89</v>
      </c>
      <c r="N55">
        <v>942</v>
      </c>
      <c r="O55">
        <v>17677</v>
      </c>
    </row>
    <row r="56" spans="1:16">
      <c r="A56" t="s">
        <v>0</v>
      </c>
      <c r="B56" t="s">
        <v>92</v>
      </c>
      <c r="C56">
        <v>135</v>
      </c>
      <c r="D56" t="s">
        <v>289</v>
      </c>
      <c r="E56">
        <v>135</v>
      </c>
      <c r="F56" t="s">
        <v>289</v>
      </c>
      <c r="G56" t="s">
        <v>94</v>
      </c>
      <c r="H56" t="s">
        <v>290</v>
      </c>
      <c r="I56">
        <v>-2.1891699999999998</v>
      </c>
      <c r="J56">
        <v>1.3495699999999999</v>
      </c>
      <c r="K56">
        <v>3.2169E-3</v>
      </c>
      <c r="L56" s="3">
        <f t="shared" si="0"/>
        <v>0.11200967807907297</v>
      </c>
      <c r="M56" s="3" t="str">
        <f t="shared" si="1"/>
        <v>0.01, 1.58</v>
      </c>
      <c r="N56">
        <v>157</v>
      </c>
      <c r="O56">
        <v>18473</v>
      </c>
      <c r="P56" t="s">
        <v>0</v>
      </c>
    </row>
    <row r="57" spans="1:16">
      <c r="A57" t="s">
        <v>113</v>
      </c>
      <c r="B57" t="s">
        <v>114</v>
      </c>
      <c r="C57">
        <v>356</v>
      </c>
      <c r="D57" t="s">
        <v>291</v>
      </c>
      <c r="E57">
        <v>356.9</v>
      </c>
      <c r="F57" t="s">
        <v>292</v>
      </c>
      <c r="G57" t="s">
        <v>115</v>
      </c>
      <c r="H57" t="s">
        <v>293</v>
      </c>
      <c r="I57">
        <v>0.235042</v>
      </c>
      <c r="J57">
        <v>7.6455899999999993E-2</v>
      </c>
      <c r="K57">
        <v>3.22121E-3</v>
      </c>
      <c r="L57" s="3">
        <f t="shared" si="0"/>
        <v>1.2649618960168436</v>
      </c>
      <c r="M57" s="3" t="str">
        <f t="shared" si="1"/>
        <v>1.09, 1.47</v>
      </c>
      <c r="N57">
        <v>627</v>
      </c>
      <c r="O57">
        <v>18746</v>
      </c>
    </row>
    <row r="58" spans="1:16">
      <c r="A58" t="s">
        <v>108</v>
      </c>
      <c r="B58" t="s">
        <v>109</v>
      </c>
      <c r="C58">
        <v>211</v>
      </c>
      <c r="D58" t="s">
        <v>140</v>
      </c>
      <c r="E58">
        <v>211.3</v>
      </c>
      <c r="F58" t="s">
        <v>141</v>
      </c>
      <c r="G58" t="s">
        <v>110</v>
      </c>
      <c r="H58" t="s">
        <v>294</v>
      </c>
      <c r="I58">
        <v>-0.151889</v>
      </c>
      <c r="J58">
        <v>5.2437499999999998E-2</v>
      </c>
      <c r="K58">
        <v>3.24895E-3</v>
      </c>
      <c r="L58" s="3">
        <f t="shared" si="0"/>
        <v>0.85908363373227881</v>
      </c>
      <c r="M58" s="3" t="str">
        <f t="shared" si="1"/>
        <v>0.78, 0.95</v>
      </c>
      <c r="N58">
        <v>1557</v>
      </c>
      <c r="O58">
        <v>16372</v>
      </c>
    </row>
    <row r="59" spans="1:16">
      <c r="A59" t="s">
        <v>33</v>
      </c>
      <c r="B59" t="s">
        <v>34</v>
      </c>
      <c r="C59">
        <v>366</v>
      </c>
      <c r="D59" t="s">
        <v>153</v>
      </c>
      <c r="E59">
        <v>366.16</v>
      </c>
      <c r="F59" t="s">
        <v>154</v>
      </c>
      <c r="G59" t="s">
        <v>35</v>
      </c>
      <c r="H59" t="s">
        <v>295</v>
      </c>
      <c r="I59">
        <v>-0.12967799999999999</v>
      </c>
      <c r="J59">
        <v>4.4360499999999997E-2</v>
      </c>
      <c r="K59">
        <v>3.2786899999999999E-3</v>
      </c>
      <c r="L59" s="3">
        <f t="shared" si="0"/>
        <v>0.87837822317642755</v>
      </c>
      <c r="M59" s="3" t="str">
        <f t="shared" si="1"/>
        <v>0.81, 0.96</v>
      </c>
      <c r="N59">
        <v>1321</v>
      </c>
      <c r="O59">
        <v>17022</v>
      </c>
    </row>
    <row r="60" spans="1:16">
      <c r="A60" t="s">
        <v>74</v>
      </c>
      <c r="B60" t="s">
        <v>75</v>
      </c>
      <c r="C60">
        <v>204</v>
      </c>
      <c r="D60" t="s">
        <v>296</v>
      </c>
      <c r="E60">
        <v>204.1</v>
      </c>
      <c r="F60" t="s">
        <v>297</v>
      </c>
      <c r="G60" t="s">
        <v>76</v>
      </c>
      <c r="H60" t="s">
        <v>298</v>
      </c>
      <c r="I60">
        <v>0.48175600000000002</v>
      </c>
      <c r="J60">
        <v>0.152395</v>
      </c>
      <c r="K60">
        <v>3.3111400000000002E-3</v>
      </c>
      <c r="L60" s="3">
        <f t="shared" si="0"/>
        <v>1.618914721914007</v>
      </c>
      <c r="M60" s="3" t="str">
        <f t="shared" si="1"/>
        <v>1.20, 2.18</v>
      </c>
      <c r="N60">
        <v>83</v>
      </c>
      <c r="O60">
        <v>20387</v>
      </c>
      <c r="P60" t="s">
        <v>77</v>
      </c>
    </row>
    <row r="61" spans="1:16">
      <c r="A61" t="s">
        <v>48</v>
      </c>
      <c r="B61" t="s">
        <v>49</v>
      </c>
      <c r="C61">
        <v>288</v>
      </c>
      <c r="D61" t="s">
        <v>299</v>
      </c>
      <c r="E61">
        <v>288.8</v>
      </c>
      <c r="F61" t="s">
        <v>300</v>
      </c>
      <c r="G61" t="s">
        <v>50</v>
      </c>
      <c r="H61" t="s">
        <v>301</v>
      </c>
      <c r="I61">
        <v>-1.57148</v>
      </c>
      <c r="J61">
        <v>0.80796000000000001</v>
      </c>
      <c r="K61">
        <v>3.3220300000000001E-3</v>
      </c>
      <c r="L61" s="3">
        <f t="shared" si="0"/>
        <v>0.20773750322585083</v>
      </c>
      <c r="M61" s="3" t="str">
        <f t="shared" si="1"/>
        <v>0.04, 1.01</v>
      </c>
      <c r="N61">
        <v>178</v>
      </c>
      <c r="O61">
        <v>19416</v>
      </c>
    </row>
    <row r="62" spans="1:16">
      <c r="A62" t="s">
        <v>69</v>
      </c>
      <c r="B62" t="s">
        <v>70</v>
      </c>
      <c r="C62">
        <v>250</v>
      </c>
      <c r="D62" t="s">
        <v>102</v>
      </c>
      <c r="E62">
        <v>250.61</v>
      </c>
      <c r="F62" t="s">
        <v>103</v>
      </c>
      <c r="G62" t="s">
        <v>71</v>
      </c>
      <c r="H62" t="s">
        <v>302</v>
      </c>
      <c r="I62">
        <v>1.1367799999999999</v>
      </c>
      <c r="J62">
        <v>0.31628699999999998</v>
      </c>
      <c r="K62">
        <v>3.3528999999999998E-3</v>
      </c>
      <c r="L62" s="3">
        <f t="shared" si="0"/>
        <v>3.1167163634583011</v>
      </c>
      <c r="M62" s="3" t="str">
        <f t="shared" si="1"/>
        <v>1.68, 5.79</v>
      </c>
      <c r="N62">
        <v>120</v>
      </c>
      <c r="O62">
        <v>20115</v>
      </c>
    </row>
    <row r="63" spans="1:16">
      <c r="A63" t="s">
        <v>82</v>
      </c>
      <c r="B63" t="s">
        <v>83</v>
      </c>
      <c r="C63">
        <v>724</v>
      </c>
      <c r="D63" t="s">
        <v>68</v>
      </c>
      <c r="E63">
        <v>724.4</v>
      </c>
      <c r="F63" t="s">
        <v>303</v>
      </c>
      <c r="G63" t="s">
        <v>84</v>
      </c>
      <c r="H63" t="s">
        <v>304</v>
      </c>
      <c r="I63">
        <v>-0.24853900000000001</v>
      </c>
      <c r="J63">
        <v>8.83496E-2</v>
      </c>
      <c r="K63">
        <v>3.39405E-3</v>
      </c>
      <c r="L63" s="3">
        <f t="shared" si="0"/>
        <v>0.7799394426037195</v>
      </c>
      <c r="M63" s="3" t="str">
        <f t="shared" si="1"/>
        <v>0.66, 0.93</v>
      </c>
      <c r="N63">
        <v>958</v>
      </c>
      <c r="O63">
        <v>18221</v>
      </c>
    </row>
    <row r="64" spans="1:16">
      <c r="A64" t="s">
        <v>39</v>
      </c>
      <c r="B64" t="s">
        <v>40</v>
      </c>
      <c r="C64">
        <v>786</v>
      </c>
      <c r="D64" t="s">
        <v>156</v>
      </c>
      <c r="E64">
        <v>786.6</v>
      </c>
      <c r="F64" t="s">
        <v>220</v>
      </c>
      <c r="G64" t="s">
        <v>41</v>
      </c>
      <c r="H64" t="s">
        <v>305</v>
      </c>
      <c r="I64">
        <v>-0.46366000000000002</v>
      </c>
      <c r="J64">
        <v>0.172929</v>
      </c>
      <c r="K64">
        <v>3.4091099999999999E-3</v>
      </c>
      <c r="L64" s="3">
        <f t="shared" si="0"/>
        <v>0.62897737042226987</v>
      </c>
      <c r="M64" s="3" t="str">
        <f t="shared" si="1"/>
        <v>0.45, 0.88</v>
      </c>
      <c r="N64">
        <v>325</v>
      </c>
      <c r="O64">
        <v>19450</v>
      </c>
    </row>
    <row r="65" spans="1:16">
      <c r="A65" t="s">
        <v>29</v>
      </c>
      <c r="B65" t="s">
        <v>30</v>
      </c>
      <c r="C65">
        <v>787</v>
      </c>
      <c r="D65" t="s">
        <v>72</v>
      </c>
      <c r="E65">
        <v>787.01</v>
      </c>
      <c r="F65" t="s">
        <v>73</v>
      </c>
      <c r="G65" t="s">
        <v>31</v>
      </c>
      <c r="H65" t="s">
        <v>306</v>
      </c>
      <c r="I65">
        <v>-0.37057899999999999</v>
      </c>
      <c r="J65">
        <v>0.13605700000000001</v>
      </c>
      <c r="K65">
        <v>3.4361800000000001E-3</v>
      </c>
      <c r="L65" s="3">
        <f t="shared" si="0"/>
        <v>0.69033451121880696</v>
      </c>
      <c r="M65" s="3" t="str">
        <f t="shared" si="1"/>
        <v>0.53, 0.90</v>
      </c>
      <c r="N65">
        <v>1121</v>
      </c>
      <c r="O65">
        <v>17081</v>
      </c>
    </row>
    <row r="66" spans="1:16">
      <c r="A66" t="s">
        <v>82</v>
      </c>
      <c r="B66" t="s">
        <v>83</v>
      </c>
      <c r="C66">
        <v>569</v>
      </c>
      <c r="D66" t="s">
        <v>307</v>
      </c>
      <c r="E66">
        <v>569.49</v>
      </c>
      <c r="F66" t="s">
        <v>308</v>
      </c>
      <c r="G66" t="s">
        <v>84</v>
      </c>
      <c r="H66" t="s">
        <v>309</v>
      </c>
      <c r="I66">
        <v>-1.0799700000000001</v>
      </c>
      <c r="J66">
        <v>0.44529099999999999</v>
      </c>
      <c r="K66">
        <v>3.5098999999999998E-3</v>
      </c>
      <c r="L66" s="3">
        <f t="shared" si="0"/>
        <v>0.33960571366352799</v>
      </c>
      <c r="M66" s="3" t="str">
        <f t="shared" si="1"/>
        <v>0.14, 0.81</v>
      </c>
      <c r="N66">
        <v>67</v>
      </c>
      <c r="O66">
        <v>19552</v>
      </c>
    </row>
    <row r="67" spans="1:16">
      <c r="A67" t="s">
        <v>0</v>
      </c>
      <c r="B67" t="s">
        <v>65</v>
      </c>
      <c r="C67">
        <v>785</v>
      </c>
      <c r="D67" t="s">
        <v>138</v>
      </c>
      <c r="E67">
        <v>785.6</v>
      </c>
      <c r="F67" t="s">
        <v>139</v>
      </c>
      <c r="G67" t="s">
        <v>67</v>
      </c>
      <c r="H67" t="s">
        <v>310</v>
      </c>
      <c r="I67">
        <v>-0.44696900000000001</v>
      </c>
      <c r="J67">
        <v>0.16745099999999999</v>
      </c>
      <c r="K67">
        <v>3.5248800000000002E-3</v>
      </c>
      <c r="L67" s="3">
        <f t="shared" si="0"/>
        <v>0.63956373444326142</v>
      </c>
      <c r="M67" s="3" t="str">
        <f t="shared" si="1"/>
        <v>0.46, 0.89</v>
      </c>
      <c r="N67">
        <v>447</v>
      </c>
      <c r="O67">
        <v>18630</v>
      </c>
      <c r="P67" t="s">
        <v>0</v>
      </c>
    </row>
    <row r="68" spans="1:16">
      <c r="A68" t="s">
        <v>57</v>
      </c>
      <c r="B68" t="s">
        <v>58</v>
      </c>
      <c r="C68">
        <v>285</v>
      </c>
      <c r="D68" t="s">
        <v>311</v>
      </c>
      <c r="E68">
        <v>285.20999999999998</v>
      </c>
      <c r="F68" t="s">
        <v>312</v>
      </c>
      <c r="G68" t="s">
        <v>59</v>
      </c>
      <c r="H68" t="s">
        <v>313</v>
      </c>
      <c r="I68">
        <v>0.37324200000000002</v>
      </c>
      <c r="J68">
        <v>0.11923300000000001</v>
      </c>
      <c r="K68">
        <v>3.5748899999999998E-3</v>
      </c>
      <c r="L68" s="3">
        <f t="shared" ref="L68:L131" si="2">EXP(I68)</f>
        <v>1.4524357867663786</v>
      </c>
      <c r="M68" s="3" t="str">
        <f t="shared" ref="M68:M131" si="3">FIXED(EXP(LN(L68)-1.96*J68),2) &amp; ", " &amp; FIXED(EXP(LN(L68)+1.96*J68),2)</f>
        <v>1.15, 1.83</v>
      </c>
      <c r="N68">
        <v>451</v>
      </c>
      <c r="O68">
        <v>19697</v>
      </c>
      <c r="P68" t="s">
        <v>60</v>
      </c>
    </row>
    <row r="69" spans="1:16">
      <c r="A69" t="s">
        <v>0</v>
      </c>
      <c r="B69" t="s">
        <v>17</v>
      </c>
      <c r="C69">
        <v>726</v>
      </c>
      <c r="D69" t="s">
        <v>66</v>
      </c>
      <c r="E69">
        <v>726.72</v>
      </c>
      <c r="F69" t="s">
        <v>314</v>
      </c>
      <c r="G69" t="s">
        <v>20</v>
      </c>
      <c r="H69" t="s">
        <v>315</v>
      </c>
      <c r="I69">
        <v>0.71106800000000003</v>
      </c>
      <c r="J69">
        <v>0.205599</v>
      </c>
      <c r="K69">
        <v>3.5987200000000001E-3</v>
      </c>
      <c r="L69" s="3">
        <f t="shared" si="2"/>
        <v>2.036164721733682</v>
      </c>
      <c r="M69" s="3" t="str">
        <f t="shared" si="3"/>
        <v>1.36, 3.05</v>
      </c>
      <c r="N69">
        <v>75</v>
      </c>
      <c r="O69">
        <v>20174</v>
      </c>
      <c r="P69" t="s">
        <v>0</v>
      </c>
    </row>
    <row r="70" spans="1:16">
      <c r="A70" t="s">
        <v>36</v>
      </c>
      <c r="B70" t="s">
        <v>37</v>
      </c>
      <c r="C70">
        <v>789</v>
      </c>
      <c r="D70" t="s">
        <v>118</v>
      </c>
      <c r="E70">
        <v>789</v>
      </c>
      <c r="F70" t="s">
        <v>316</v>
      </c>
      <c r="G70" t="s">
        <v>38</v>
      </c>
      <c r="H70" t="s">
        <v>317</v>
      </c>
      <c r="I70">
        <v>0.52363099999999996</v>
      </c>
      <c r="J70">
        <v>0.166634</v>
      </c>
      <c r="K70">
        <v>3.6081500000000001E-3</v>
      </c>
      <c r="L70" s="3">
        <f t="shared" si="2"/>
        <v>1.6881461935890547</v>
      </c>
      <c r="M70" s="3" t="str">
        <f t="shared" si="3"/>
        <v>1.22, 2.34</v>
      </c>
      <c r="N70">
        <v>389</v>
      </c>
      <c r="O70">
        <v>18005</v>
      </c>
    </row>
    <row r="71" spans="1:16">
      <c r="A71" t="s">
        <v>45</v>
      </c>
      <c r="B71" t="s">
        <v>46</v>
      </c>
      <c r="C71">
        <v>367</v>
      </c>
      <c r="D71" t="s">
        <v>62</v>
      </c>
      <c r="E71">
        <v>367.1</v>
      </c>
      <c r="F71" t="s">
        <v>63</v>
      </c>
      <c r="G71" t="s">
        <v>47</v>
      </c>
      <c r="H71" t="s">
        <v>318</v>
      </c>
      <c r="I71">
        <v>-0.14930599999999999</v>
      </c>
      <c r="J71">
        <v>5.1718800000000002E-2</v>
      </c>
      <c r="K71">
        <v>3.61203E-3</v>
      </c>
      <c r="L71" s="3">
        <f t="shared" si="2"/>
        <v>0.86130551508262798</v>
      </c>
      <c r="M71" s="3" t="str">
        <f t="shared" si="3"/>
        <v>0.78, 0.95</v>
      </c>
      <c r="N71">
        <v>1292</v>
      </c>
      <c r="O71">
        <v>16955</v>
      </c>
    </row>
    <row r="72" spans="1:16">
      <c r="A72" t="s">
        <v>69</v>
      </c>
      <c r="B72" t="s">
        <v>70</v>
      </c>
      <c r="C72">
        <v>274</v>
      </c>
      <c r="D72" t="s">
        <v>263</v>
      </c>
      <c r="E72">
        <v>274.89999999999998</v>
      </c>
      <c r="F72" t="s">
        <v>264</v>
      </c>
      <c r="G72" t="s">
        <v>71</v>
      </c>
      <c r="H72" t="s">
        <v>319</v>
      </c>
      <c r="I72">
        <v>0.52759</v>
      </c>
      <c r="J72">
        <v>0.166689</v>
      </c>
      <c r="K72">
        <v>3.6236799999999998E-3</v>
      </c>
      <c r="L72" s="3">
        <f t="shared" si="2"/>
        <v>1.6948428115780643</v>
      </c>
      <c r="M72" s="3" t="str">
        <f t="shared" si="3"/>
        <v>1.22, 2.35</v>
      </c>
      <c r="N72">
        <v>802</v>
      </c>
      <c r="O72">
        <v>19041</v>
      </c>
    </row>
    <row r="73" spans="1:16">
      <c r="A73" t="s">
        <v>85</v>
      </c>
      <c r="B73" t="s">
        <v>86</v>
      </c>
      <c r="C73">
        <v>959</v>
      </c>
      <c r="D73" t="s">
        <v>320</v>
      </c>
      <c r="E73">
        <v>959.3</v>
      </c>
      <c r="F73" t="s">
        <v>321</v>
      </c>
      <c r="G73" t="s">
        <v>87</v>
      </c>
      <c r="H73" t="s">
        <v>322</v>
      </c>
      <c r="I73">
        <v>-1.3251900000000001</v>
      </c>
      <c r="J73">
        <v>0.59921100000000005</v>
      </c>
      <c r="K73">
        <v>3.63745E-3</v>
      </c>
      <c r="L73" s="3">
        <f t="shared" si="2"/>
        <v>0.26575246132413927</v>
      </c>
      <c r="M73" s="3" t="str">
        <f t="shared" si="3"/>
        <v>0.08, 0.86</v>
      </c>
      <c r="N73">
        <v>72</v>
      </c>
      <c r="O73">
        <v>19235</v>
      </c>
    </row>
    <row r="74" spans="1:16">
      <c r="A74" t="s">
        <v>108</v>
      </c>
      <c r="B74" t="s">
        <v>109</v>
      </c>
      <c r="C74">
        <v>486</v>
      </c>
      <c r="D74" t="s">
        <v>323</v>
      </c>
      <c r="E74">
        <v>486</v>
      </c>
      <c r="F74" t="s">
        <v>323</v>
      </c>
      <c r="G74" t="s">
        <v>110</v>
      </c>
      <c r="H74" t="s">
        <v>324</v>
      </c>
      <c r="I74">
        <v>0.13317999999999999</v>
      </c>
      <c r="J74">
        <v>4.5188300000000001E-2</v>
      </c>
      <c r="K74">
        <v>3.6383000000000001E-3</v>
      </c>
      <c r="L74" s="3">
        <f t="shared" si="2"/>
        <v>1.1424556218361541</v>
      </c>
      <c r="M74" s="3" t="str">
        <f t="shared" si="3"/>
        <v>1.05, 1.25</v>
      </c>
      <c r="N74">
        <v>1954</v>
      </c>
      <c r="O74">
        <v>16655</v>
      </c>
    </row>
    <row r="75" spans="1:16">
      <c r="A75" t="s">
        <v>25</v>
      </c>
      <c r="B75" t="s">
        <v>26</v>
      </c>
      <c r="C75">
        <v>522</v>
      </c>
      <c r="D75" t="s">
        <v>325</v>
      </c>
      <c r="E75">
        <v>522.5</v>
      </c>
      <c r="F75" t="s">
        <v>326</v>
      </c>
      <c r="G75" t="s">
        <v>28</v>
      </c>
      <c r="H75" t="s">
        <v>327</v>
      </c>
      <c r="I75">
        <v>-0.42943100000000001</v>
      </c>
      <c r="J75">
        <v>0.148871</v>
      </c>
      <c r="K75">
        <v>3.66994E-3</v>
      </c>
      <c r="L75" s="3">
        <f t="shared" si="2"/>
        <v>0.65087933972292722</v>
      </c>
      <c r="M75" s="3" t="str">
        <f t="shared" si="3"/>
        <v>0.49, 0.87</v>
      </c>
      <c r="N75">
        <v>128</v>
      </c>
      <c r="O75">
        <v>19848</v>
      </c>
    </row>
    <row r="76" spans="1:16">
      <c r="A76" t="s">
        <v>121</v>
      </c>
      <c r="B76" t="s">
        <v>122</v>
      </c>
      <c r="C76">
        <v>211</v>
      </c>
      <c r="D76" t="s">
        <v>140</v>
      </c>
      <c r="E76">
        <v>211.1</v>
      </c>
      <c r="F76" t="s">
        <v>328</v>
      </c>
      <c r="G76" t="s">
        <v>124</v>
      </c>
      <c r="H76" t="s">
        <v>329</v>
      </c>
      <c r="I76">
        <v>0.509378</v>
      </c>
      <c r="J76">
        <v>0.16081799999999999</v>
      </c>
      <c r="K76">
        <v>3.77313E-3</v>
      </c>
      <c r="L76" s="3">
        <f t="shared" si="2"/>
        <v>1.6642557058931098</v>
      </c>
      <c r="M76" s="3" t="str">
        <f t="shared" si="3"/>
        <v>1.21, 2.28</v>
      </c>
      <c r="N76">
        <v>73</v>
      </c>
      <c r="O76">
        <v>17968</v>
      </c>
    </row>
    <row r="77" spans="1:16">
      <c r="A77" t="s">
        <v>33</v>
      </c>
      <c r="B77" t="s">
        <v>34</v>
      </c>
      <c r="C77">
        <v>592</v>
      </c>
      <c r="D77" t="s">
        <v>330</v>
      </c>
      <c r="E77">
        <v>592.1</v>
      </c>
      <c r="F77" t="s">
        <v>331</v>
      </c>
      <c r="G77" t="s">
        <v>35</v>
      </c>
      <c r="H77" t="s">
        <v>332</v>
      </c>
      <c r="I77">
        <v>0.26565699999999998</v>
      </c>
      <c r="J77">
        <v>8.9587700000000006E-2</v>
      </c>
      <c r="K77">
        <v>3.8680799999999999E-3</v>
      </c>
      <c r="L77" s="3">
        <f t="shared" si="2"/>
        <v>1.3042876113034114</v>
      </c>
      <c r="M77" s="3" t="str">
        <f t="shared" si="3"/>
        <v>1.09, 1.55</v>
      </c>
      <c r="N77">
        <v>256</v>
      </c>
      <c r="O77">
        <v>19205</v>
      </c>
    </row>
    <row r="78" spans="1:16">
      <c r="A78" t="s">
        <v>85</v>
      </c>
      <c r="B78" t="s">
        <v>86</v>
      </c>
      <c r="C78">
        <v>459</v>
      </c>
      <c r="D78" t="s">
        <v>27</v>
      </c>
      <c r="E78">
        <v>459.9</v>
      </c>
      <c r="F78" t="s">
        <v>333</v>
      </c>
      <c r="G78" t="s">
        <v>87</v>
      </c>
      <c r="H78" t="s">
        <v>334</v>
      </c>
      <c r="I78">
        <v>-1.56345</v>
      </c>
      <c r="J78">
        <v>0.75162099999999998</v>
      </c>
      <c r="K78">
        <v>3.9818900000000001E-3</v>
      </c>
      <c r="L78" s="3">
        <f t="shared" si="2"/>
        <v>0.20941235089049726</v>
      </c>
      <c r="M78" s="3" t="str">
        <f t="shared" si="3"/>
        <v>0.05, 0.91</v>
      </c>
      <c r="N78">
        <v>58</v>
      </c>
      <c r="O78">
        <v>19599</v>
      </c>
    </row>
    <row r="79" spans="1:16">
      <c r="A79" t="s">
        <v>82</v>
      </c>
      <c r="B79" t="s">
        <v>83</v>
      </c>
      <c r="C79">
        <v>338</v>
      </c>
      <c r="D79" t="s">
        <v>155</v>
      </c>
      <c r="E79">
        <v>338.19</v>
      </c>
      <c r="F79" t="s">
        <v>335</v>
      </c>
      <c r="G79" t="s">
        <v>84</v>
      </c>
      <c r="H79" t="s">
        <v>336</v>
      </c>
      <c r="I79">
        <v>-0.72126900000000005</v>
      </c>
      <c r="J79">
        <v>0.28240900000000002</v>
      </c>
      <c r="K79">
        <v>4.0566100000000004E-3</v>
      </c>
      <c r="L79" s="3">
        <f t="shared" si="2"/>
        <v>0.48613495910485222</v>
      </c>
      <c r="M79" s="3" t="str">
        <f t="shared" si="3"/>
        <v>0.28, 0.85</v>
      </c>
      <c r="N79">
        <v>124</v>
      </c>
      <c r="O79">
        <v>19592</v>
      </c>
    </row>
    <row r="80" spans="1:16">
      <c r="A80" t="s">
        <v>69</v>
      </c>
      <c r="B80" t="s">
        <v>70</v>
      </c>
      <c r="C80">
        <v>996</v>
      </c>
      <c r="D80" t="s">
        <v>105</v>
      </c>
      <c r="E80">
        <v>996.81</v>
      </c>
      <c r="F80" t="s">
        <v>337</v>
      </c>
      <c r="G80" t="s">
        <v>71</v>
      </c>
      <c r="H80" t="s">
        <v>338</v>
      </c>
      <c r="I80">
        <v>0.63463700000000001</v>
      </c>
      <c r="J80">
        <v>0.20177899999999999</v>
      </c>
      <c r="K80">
        <v>4.1616200000000004E-3</v>
      </c>
      <c r="L80" s="3">
        <f t="shared" si="2"/>
        <v>1.8863372767318565</v>
      </c>
      <c r="M80" s="3" t="str">
        <f t="shared" si="3"/>
        <v>1.27, 2.80</v>
      </c>
      <c r="N80">
        <v>352</v>
      </c>
      <c r="O80">
        <v>19932</v>
      </c>
    </row>
    <row r="81" spans="1:16">
      <c r="A81" t="s">
        <v>25</v>
      </c>
      <c r="B81" t="s">
        <v>26</v>
      </c>
      <c r="C81">
        <v>789</v>
      </c>
      <c r="D81" t="s">
        <v>118</v>
      </c>
      <c r="E81">
        <v>789.02</v>
      </c>
      <c r="F81" t="s">
        <v>239</v>
      </c>
      <c r="G81" t="s">
        <v>28</v>
      </c>
      <c r="H81" t="s">
        <v>339</v>
      </c>
      <c r="I81">
        <v>0.44603599999999999</v>
      </c>
      <c r="J81">
        <v>0.142345</v>
      </c>
      <c r="K81">
        <v>4.2419099999999998E-3</v>
      </c>
      <c r="L81" s="3">
        <f t="shared" si="2"/>
        <v>1.5621077013987608</v>
      </c>
      <c r="M81" s="3" t="str">
        <f t="shared" si="3"/>
        <v>1.18, 2.06</v>
      </c>
      <c r="N81">
        <v>95</v>
      </c>
      <c r="O81">
        <v>19868</v>
      </c>
    </row>
    <row r="82" spans="1:16">
      <c r="A82" t="s">
        <v>98</v>
      </c>
      <c r="B82" t="s">
        <v>99</v>
      </c>
      <c r="C82">
        <v>196</v>
      </c>
      <c r="D82" t="s">
        <v>146</v>
      </c>
      <c r="E82">
        <v>196</v>
      </c>
      <c r="F82" t="s">
        <v>340</v>
      </c>
      <c r="G82" t="s">
        <v>101</v>
      </c>
      <c r="H82" t="s">
        <v>341</v>
      </c>
      <c r="I82">
        <v>-0.931454</v>
      </c>
      <c r="J82">
        <v>0.37956499999999999</v>
      </c>
      <c r="K82">
        <v>4.2691200000000004E-3</v>
      </c>
      <c r="L82" s="3">
        <f t="shared" si="2"/>
        <v>0.39398044614081218</v>
      </c>
      <c r="M82" s="3" t="str">
        <f t="shared" si="3"/>
        <v>0.19, 0.83</v>
      </c>
      <c r="N82">
        <v>73</v>
      </c>
      <c r="O82">
        <v>20229</v>
      </c>
    </row>
    <row r="83" spans="1:16">
      <c r="A83" t="s">
        <v>0</v>
      </c>
      <c r="B83" t="s">
        <v>92</v>
      </c>
      <c r="C83">
        <v>518</v>
      </c>
      <c r="D83" t="s">
        <v>78</v>
      </c>
      <c r="E83">
        <v>518.80999999999995</v>
      </c>
      <c r="F83" t="s">
        <v>342</v>
      </c>
      <c r="G83" t="s">
        <v>94</v>
      </c>
      <c r="H83" t="s">
        <v>343</v>
      </c>
      <c r="I83">
        <v>0.43775900000000001</v>
      </c>
      <c r="J83">
        <v>0.14194300000000001</v>
      </c>
      <c r="K83">
        <v>4.29824E-3</v>
      </c>
      <c r="L83" s="3">
        <f t="shared" si="2"/>
        <v>1.5492314976345072</v>
      </c>
      <c r="M83" s="3" t="str">
        <f t="shared" si="3"/>
        <v>1.17, 2.05</v>
      </c>
      <c r="N83">
        <v>544</v>
      </c>
      <c r="O83">
        <v>17445</v>
      </c>
      <c r="P83" t="s">
        <v>0</v>
      </c>
    </row>
    <row r="84" spans="1:16">
      <c r="A84" t="s">
        <v>0</v>
      </c>
      <c r="B84" t="s">
        <v>17</v>
      </c>
      <c r="C84">
        <v>581</v>
      </c>
      <c r="D84" t="s">
        <v>344</v>
      </c>
      <c r="E84">
        <v>581.80999999999995</v>
      </c>
      <c r="F84" t="s">
        <v>345</v>
      </c>
      <c r="G84" t="s">
        <v>20</v>
      </c>
      <c r="H84" t="s">
        <v>346</v>
      </c>
      <c r="I84">
        <v>-2.2023100000000002</v>
      </c>
      <c r="J84">
        <v>1.1883699999999999</v>
      </c>
      <c r="K84">
        <v>4.3080200000000001E-3</v>
      </c>
      <c r="L84" s="3">
        <f t="shared" si="2"/>
        <v>0.11054749846738109</v>
      </c>
      <c r="M84" s="3" t="str">
        <f t="shared" si="3"/>
        <v>0.01, 1.14</v>
      </c>
      <c r="N84">
        <v>24</v>
      </c>
      <c r="O84">
        <v>20330</v>
      </c>
      <c r="P84" t="s">
        <v>0</v>
      </c>
    </row>
    <row r="85" spans="1:16">
      <c r="A85" t="s">
        <v>0</v>
      </c>
      <c r="B85" t="s">
        <v>17</v>
      </c>
      <c r="C85">
        <v>716</v>
      </c>
      <c r="D85" t="s">
        <v>347</v>
      </c>
      <c r="E85">
        <v>716.9</v>
      </c>
      <c r="F85" t="s">
        <v>348</v>
      </c>
      <c r="G85" t="s">
        <v>20</v>
      </c>
      <c r="H85" t="s">
        <v>349</v>
      </c>
      <c r="I85">
        <v>-0.36387799999999998</v>
      </c>
      <c r="J85">
        <v>0.136349</v>
      </c>
      <c r="K85">
        <v>4.3658999999999998E-3</v>
      </c>
      <c r="L85" s="3">
        <f t="shared" si="2"/>
        <v>0.6949759766402599</v>
      </c>
      <c r="M85" s="3" t="str">
        <f t="shared" si="3"/>
        <v>0.53, 0.91</v>
      </c>
      <c r="N85">
        <v>451</v>
      </c>
      <c r="O85">
        <v>18886</v>
      </c>
      <c r="P85" t="s">
        <v>0</v>
      </c>
    </row>
    <row r="86" spans="1:16">
      <c r="A86" t="s">
        <v>57</v>
      </c>
      <c r="B86" t="s">
        <v>58</v>
      </c>
      <c r="C86">
        <v>250</v>
      </c>
      <c r="D86" t="s">
        <v>93</v>
      </c>
      <c r="E86">
        <v>250.5</v>
      </c>
      <c r="F86" t="s">
        <v>350</v>
      </c>
      <c r="G86" t="s">
        <v>59</v>
      </c>
      <c r="H86" t="s">
        <v>351</v>
      </c>
      <c r="I86">
        <v>0.38825199999999999</v>
      </c>
      <c r="J86">
        <v>0.12570899999999999</v>
      </c>
      <c r="K86">
        <v>4.4616100000000004E-3</v>
      </c>
      <c r="L86" s="3">
        <f t="shared" si="2"/>
        <v>1.4744012866011076</v>
      </c>
      <c r="M86" s="3" t="str">
        <f t="shared" si="3"/>
        <v>1.15, 1.89</v>
      </c>
      <c r="N86">
        <v>428</v>
      </c>
      <c r="O86">
        <v>19645</v>
      </c>
      <c r="P86" t="s">
        <v>60</v>
      </c>
    </row>
    <row r="87" spans="1:16">
      <c r="A87" t="s">
        <v>0</v>
      </c>
      <c r="B87" t="s">
        <v>17</v>
      </c>
      <c r="C87">
        <v>530</v>
      </c>
      <c r="D87" t="s">
        <v>352</v>
      </c>
      <c r="E87">
        <v>530.85</v>
      </c>
      <c r="F87" t="s">
        <v>353</v>
      </c>
      <c r="G87" t="s">
        <v>20</v>
      </c>
      <c r="H87" t="s">
        <v>354</v>
      </c>
      <c r="I87">
        <v>0.50414099999999995</v>
      </c>
      <c r="J87">
        <v>0.15828999999999999</v>
      </c>
      <c r="K87">
        <v>4.56406E-3</v>
      </c>
      <c r="L87" s="3">
        <f t="shared" si="2"/>
        <v>1.6555627810528348</v>
      </c>
      <c r="M87" s="3" t="str">
        <f t="shared" si="3"/>
        <v>1.21, 2.26</v>
      </c>
      <c r="N87">
        <v>149</v>
      </c>
      <c r="O87">
        <v>20148</v>
      </c>
      <c r="P87" t="s">
        <v>0</v>
      </c>
    </row>
    <row r="88" spans="1:16">
      <c r="A88" t="s">
        <v>113</v>
      </c>
      <c r="B88" t="s">
        <v>114</v>
      </c>
      <c r="C88">
        <v>296</v>
      </c>
      <c r="D88" t="s">
        <v>145</v>
      </c>
      <c r="E88">
        <v>296.31</v>
      </c>
      <c r="F88" t="s">
        <v>355</v>
      </c>
      <c r="G88" t="s">
        <v>115</v>
      </c>
      <c r="H88" t="s">
        <v>356</v>
      </c>
      <c r="I88">
        <v>-0.676014</v>
      </c>
      <c r="J88">
        <v>0.260519</v>
      </c>
      <c r="K88">
        <v>4.6132300000000003E-3</v>
      </c>
      <c r="L88" s="3">
        <f t="shared" si="2"/>
        <v>0.50864039766489944</v>
      </c>
      <c r="M88" s="3" t="str">
        <f t="shared" si="3"/>
        <v>0.31, 0.85</v>
      </c>
      <c r="N88">
        <v>94</v>
      </c>
      <c r="O88">
        <v>20164</v>
      </c>
    </row>
    <row r="89" spans="1:16">
      <c r="A89" t="s">
        <v>48</v>
      </c>
      <c r="B89" t="s">
        <v>49</v>
      </c>
      <c r="C89">
        <v>719</v>
      </c>
      <c r="D89" t="s">
        <v>107</v>
      </c>
      <c r="E89">
        <v>719.46</v>
      </c>
      <c r="F89" t="s">
        <v>357</v>
      </c>
      <c r="G89" t="s">
        <v>50</v>
      </c>
      <c r="H89" t="s">
        <v>358</v>
      </c>
      <c r="I89">
        <v>-0.38955000000000001</v>
      </c>
      <c r="J89">
        <v>0.146788</v>
      </c>
      <c r="K89">
        <v>4.6250600000000003E-3</v>
      </c>
      <c r="L89" s="3">
        <f t="shared" si="2"/>
        <v>0.67736161865398137</v>
      </c>
      <c r="M89" s="3" t="str">
        <f t="shared" si="3"/>
        <v>0.51, 0.90</v>
      </c>
      <c r="N89">
        <v>2706</v>
      </c>
      <c r="O89">
        <v>14337</v>
      </c>
    </row>
    <row r="90" spans="1:16">
      <c r="A90" t="s">
        <v>52</v>
      </c>
      <c r="B90" t="s">
        <v>53</v>
      </c>
      <c r="C90">
        <v>362</v>
      </c>
      <c r="D90" t="s">
        <v>135</v>
      </c>
      <c r="E90">
        <v>362.51</v>
      </c>
      <c r="F90" t="s">
        <v>359</v>
      </c>
      <c r="G90" t="s">
        <v>56</v>
      </c>
      <c r="H90" t="s">
        <v>360</v>
      </c>
      <c r="I90">
        <v>-1.5515600000000001</v>
      </c>
      <c r="J90">
        <v>0.82594800000000002</v>
      </c>
      <c r="K90">
        <v>4.6708000000000001E-3</v>
      </c>
      <c r="L90" s="3">
        <f t="shared" si="2"/>
        <v>0.2119171251166633</v>
      </c>
      <c r="M90" s="3" t="str">
        <f t="shared" si="3"/>
        <v>0.04, 1.07</v>
      </c>
      <c r="N90">
        <v>398</v>
      </c>
      <c r="O90">
        <v>19135</v>
      </c>
    </row>
    <row r="91" spans="1:16">
      <c r="A91" t="s">
        <v>42</v>
      </c>
      <c r="B91" t="s">
        <v>43</v>
      </c>
      <c r="C91">
        <v>368</v>
      </c>
      <c r="D91" t="s">
        <v>197</v>
      </c>
      <c r="E91">
        <v>368.4</v>
      </c>
      <c r="F91" t="s">
        <v>361</v>
      </c>
      <c r="G91" t="s">
        <v>44</v>
      </c>
      <c r="H91" t="s">
        <v>362</v>
      </c>
      <c r="I91">
        <v>-1.15378</v>
      </c>
      <c r="J91">
        <v>0.51089700000000005</v>
      </c>
      <c r="K91">
        <v>4.7135099999999997E-3</v>
      </c>
      <c r="L91" s="3">
        <f t="shared" si="2"/>
        <v>0.31544214165963297</v>
      </c>
      <c r="M91" s="3" t="str">
        <f t="shared" si="3"/>
        <v>0.12, 0.86</v>
      </c>
      <c r="N91">
        <v>76</v>
      </c>
      <c r="O91">
        <v>19657</v>
      </c>
    </row>
    <row r="92" spans="1:16">
      <c r="A92" t="s">
        <v>57</v>
      </c>
      <c r="B92" t="s">
        <v>58</v>
      </c>
      <c r="C92">
        <v>362</v>
      </c>
      <c r="D92" t="s">
        <v>210</v>
      </c>
      <c r="E92">
        <v>362.01</v>
      </c>
      <c r="F92" t="s">
        <v>363</v>
      </c>
      <c r="G92" t="s">
        <v>59</v>
      </c>
      <c r="H92" t="s">
        <v>364</v>
      </c>
      <c r="I92">
        <v>0.36079800000000001</v>
      </c>
      <c r="J92">
        <v>0.118451</v>
      </c>
      <c r="K92">
        <v>4.7310199999999998E-3</v>
      </c>
      <c r="L92" s="3">
        <f t="shared" si="2"/>
        <v>1.4344736679295316</v>
      </c>
      <c r="M92" s="3" t="str">
        <f t="shared" si="3"/>
        <v>1.14, 1.81</v>
      </c>
      <c r="N92">
        <v>495</v>
      </c>
      <c r="O92">
        <v>19543</v>
      </c>
      <c r="P92" t="s">
        <v>60</v>
      </c>
    </row>
    <row r="93" spans="1:16">
      <c r="A93" t="s">
        <v>33</v>
      </c>
      <c r="B93" t="s">
        <v>34</v>
      </c>
      <c r="C93">
        <v>289</v>
      </c>
      <c r="D93" t="s">
        <v>365</v>
      </c>
      <c r="E93">
        <v>289.81</v>
      </c>
      <c r="F93" t="s">
        <v>366</v>
      </c>
      <c r="G93" t="s">
        <v>35</v>
      </c>
      <c r="H93" t="s">
        <v>367</v>
      </c>
      <c r="I93">
        <v>-0.37474299999999999</v>
      </c>
      <c r="J93">
        <v>0.13222300000000001</v>
      </c>
      <c r="K93">
        <v>4.7364499999999997E-3</v>
      </c>
      <c r="L93" s="3">
        <f t="shared" si="2"/>
        <v>0.68746593483495078</v>
      </c>
      <c r="M93" s="3" t="str">
        <f t="shared" si="3"/>
        <v>0.53, 0.89</v>
      </c>
      <c r="N93">
        <v>145</v>
      </c>
      <c r="O93">
        <v>19403</v>
      </c>
    </row>
    <row r="94" spans="1:16">
      <c r="A94" t="s">
        <v>89</v>
      </c>
      <c r="B94" t="s">
        <v>90</v>
      </c>
      <c r="C94">
        <v>790</v>
      </c>
      <c r="D94" t="s">
        <v>130</v>
      </c>
      <c r="E94">
        <v>790.7</v>
      </c>
      <c r="F94" t="s">
        <v>368</v>
      </c>
      <c r="G94" t="s">
        <v>91</v>
      </c>
      <c r="H94" t="s">
        <v>369</v>
      </c>
      <c r="I94">
        <v>0.28799799999999998</v>
      </c>
      <c r="J94">
        <v>9.6551499999999998E-2</v>
      </c>
      <c r="K94">
        <v>4.79979E-3</v>
      </c>
      <c r="L94" s="3">
        <f t="shared" si="2"/>
        <v>1.3337546366114437</v>
      </c>
      <c r="M94" s="3" t="str">
        <f t="shared" si="3"/>
        <v>1.10, 1.61</v>
      </c>
      <c r="N94">
        <v>462</v>
      </c>
      <c r="O94">
        <v>19601</v>
      </c>
    </row>
    <row r="95" spans="1:16">
      <c r="A95" t="s">
        <v>29</v>
      </c>
      <c r="B95" t="s">
        <v>30</v>
      </c>
      <c r="C95">
        <v>692</v>
      </c>
      <c r="D95" t="s">
        <v>127</v>
      </c>
      <c r="E95">
        <v>692.9</v>
      </c>
      <c r="F95" t="s">
        <v>128</v>
      </c>
      <c r="G95" t="s">
        <v>31</v>
      </c>
      <c r="H95" t="s">
        <v>370</v>
      </c>
      <c r="I95">
        <v>-0.34197100000000002</v>
      </c>
      <c r="J95">
        <v>0.129193</v>
      </c>
      <c r="K95">
        <v>4.85777E-3</v>
      </c>
      <c r="L95" s="3">
        <f t="shared" si="2"/>
        <v>0.71036880510581812</v>
      </c>
      <c r="M95" s="3" t="str">
        <f t="shared" si="3"/>
        <v>0.55, 0.92</v>
      </c>
      <c r="N95">
        <v>1364</v>
      </c>
      <c r="O95">
        <v>15900</v>
      </c>
    </row>
    <row r="96" spans="1:16">
      <c r="A96" t="s">
        <v>36</v>
      </c>
      <c r="B96" t="s">
        <v>37</v>
      </c>
      <c r="C96">
        <v>599</v>
      </c>
      <c r="D96" t="s">
        <v>106</v>
      </c>
      <c r="E96">
        <v>599.71</v>
      </c>
      <c r="F96" t="s">
        <v>371</v>
      </c>
      <c r="G96" t="s">
        <v>38</v>
      </c>
      <c r="H96" t="s">
        <v>372</v>
      </c>
      <c r="I96">
        <v>-1.28881</v>
      </c>
      <c r="J96">
        <v>0.59711599999999998</v>
      </c>
      <c r="K96">
        <v>4.8705700000000003E-3</v>
      </c>
      <c r="L96" s="3">
        <f t="shared" si="2"/>
        <v>0.27559855030444264</v>
      </c>
      <c r="M96" s="3" t="str">
        <f t="shared" si="3"/>
        <v>0.09, 0.89</v>
      </c>
      <c r="N96">
        <v>86</v>
      </c>
      <c r="O96">
        <v>18922</v>
      </c>
    </row>
    <row r="97" spans="1:16">
      <c r="A97" t="s">
        <v>0</v>
      </c>
      <c r="B97" t="s">
        <v>125</v>
      </c>
      <c r="C97">
        <v>780</v>
      </c>
      <c r="D97" t="s">
        <v>373</v>
      </c>
      <c r="E97">
        <v>780.39</v>
      </c>
      <c r="F97" t="s">
        <v>374</v>
      </c>
      <c r="G97" t="s">
        <v>126</v>
      </c>
      <c r="H97" t="s">
        <v>375</v>
      </c>
      <c r="I97">
        <v>0.17974999999999999</v>
      </c>
      <c r="J97">
        <v>6.3079800000000005E-2</v>
      </c>
      <c r="K97">
        <v>4.9197800000000003E-3</v>
      </c>
      <c r="L97" s="3">
        <f t="shared" si="2"/>
        <v>1.1969180961909547</v>
      </c>
      <c r="M97" s="3" t="str">
        <f t="shared" si="3"/>
        <v>1.06, 1.35</v>
      </c>
      <c r="N97">
        <v>566</v>
      </c>
      <c r="O97">
        <v>19248</v>
      </c>
      <c r="P97" t="s">
        <v>0</v>
      </c>
    </row>
    <row r="98" spans="1:16">
      <c r="A98" t="s">
        <v>74</v>
      </c>
      <c r="B98" t="s">
        <v>75</v>
      </c>
      <c r="C98">
        <v>401</v>
      </c>
      <c r="D98" t="s">
        <v>133</v>
      </c>
      <c r="E98">
        <v>401.9</v>
      </c>
      <c r="F98" t="s">
        <v>134</v>
      </c>
      <c r="G98" t="s">
        <v>76</v>
      </c>
      <c r="H98" t="s">
        <v>376</v>
      </c>
      <c r="I98">
        <v>7.0775099999999994E-2</v>
      </c>
      <c r="J98">
        <v>2.5278100000000001E-2</v>
      </c>
      <c r="K98">
        <v>5.00688E-3</v>
      </c>
      <c r="L98" s="3">
        <f t="shared" si="2"/>
        <v>1.0733398045994988</v>
      </c>
      <c r="M98" s="3" t="str">
        <f t="shared" si="3"/>
        <v>1.02, 1.13</v>
      </c>
      <c r="N98">
        <v>10160</v>
      </c>
      <c r="O98">
        <v>7682</v>
      </c>
      <c r="P98" t="s">
        <v>77</v>
      </c>
    </row>
    <row r="99" spans="1:16">
      <c r="A99" t="s">
        <v>57</v>
      </c>
      <c r="B99" t="s">
        <v>58</v>
      </c>
      <c r="C99">
        <v>716</v>
      </c>
      <c r="D99" t="s">
        <v>347</v>
      </c>
      <c r="E99">
        <v>716.96</v>
      </c>
      <c r="F99" t="s">
        <v>377</v>
      </c>
      <c r="G99" t="s">
        <v>59</v>
      </c>
      <c r="H99" t="s">
        <v>378</v>
      </c>
      <c r="I99">
        <v>0.78156800000000004</v>
      </c>
      <c r="J99">
        <v>0.22706799999999999</v>
      </c>
      <c r="K99">
        <v>5.0170299999999996E-3</v>
      </c>
      <c r="L99" s="3">
        <f t="shared" si="2"/>
        <v>2.1848954971227261</v>
      </c>
      <c r="M99" s="3" t="str">
        <f t="shared" si="3"/>
        <v>1.40, 3.41</v>
      </c>
      <c r="N99">
        <v>107</v>
      </c>
      <c r="O99">
        <v>19930</v>
      </c>
      <c r="P99" t="s">
        <v>60</v>
      </c>
    </row>
    <row r="100" spans="1:16">
      <c r="A100" t="s">
        <v>36</v>
      </c>
      <c r="B100" t="s">
        <v>37</v>
      </c>
      <c r="C100">
        <v>785</v>
      </c>
      <c r="D100" t="s">
        <v>138</v>
      </c>
      <c r="E100">
        <v>785</v>
      </c>
      <c r="F100" t="s">
        <v>379</v>
      </c>
      <c r="G100" t="s">
        <v>38</v>
      </c>
      <c r="H100" t="s">
        <v>380</v>
      </c>
      <c r="I100">
        <v>0.35484599999999999</v>
      </c>
      <c r="J100">
        <v>0.11939900000000001</v>
      </c>
      <c r="K100">
        <v>5.2691500000000002E-3</v>
      </c>
      <c r="L100" s="3">
        <f t="shared" si="2"/>
        <v>1.4259610393715028</v>
      </c>
      <c r="M100" s="3" t="str">
        <f t="shared" si="3"/>
        <v>1.13, 1.80</v>
      </c>
      <c r="N100">
        <v>653</v>
      </c>
      <c r="O100">
        <v>16843</v>
      </c>
    </row>
    <row r="101" spans="1:16">
      <c r="A101" t="s">
        <v>0</v>
      </c>
      <c r="B101" t="s">
        <v>21</v>
      </c>
      <c r="C101">
        <v>847</v>
      </c>
      <c r="D101" t="s">
        <v>381</v>
      </c>
      <c r="E101">
        <v>847</v>
      </c>
      <c r="F101" t="s">
        <v>382</v>
      </c>
      <c r="G101" t="s">
        <v>24</v>
      </c>
      <c r="H101" t="s">
        <v>383</v>
      </c>
      <c r="I101">
        <v>-0.98524599999999996</v>
      </c>
      <c r="J101">
        <v>0.317023</v>
      </c>
      <c r="K101">
        <v>5.3113300000000004E-3</v>
      </c>
      <c r="L101" s="3">
        <f t="shared" si="2"/>
        <v>0.37334737218543212</v>
      </c>
      <c r="M101" s="3" t="str">
        <f t="shared" si="3"/>
        <v>0.20, 0.69</v>
      </c>
      <c r="N101">
        <v>224</v>
      </c>
      <c r="O101">
        <v>19549</v>
      </c>
      <c r="P101" t="s">
        <v>0</v>
      </c>
    </row>
    <row r="102" spans="1:16">
      <c r="A102" t="s">
        <v>36</v>
      </c>
      <c r="B102" t="s">
        <v>37</v>
      </c>
      <c r="C102">
        <v>70</v>
      </c>
      <c r="D102" t="s">
        <v>384</v>
      </c>
      <c r="E102">
        <v>70.319999999999993</v>
      </c>
      <c r="F102" t="s">
        <v>385</v>
      </c>
      <c r="G102" t="s">
        <v>38</v>
      </c>
      <c r="H102" t="s">
        <v>386</v>
      </c>
      <c r="I102">
        <v>-1.5428999999999999</v>
      </c>
      <c r="J102">
        <v>0.74964399999999998</v>
      </c>
      <c r="K102">
        <v>5.3183299999999996E-3</v>
      </c>
      <c r="L102" s="3">
        <f t="shared" si="2"/>
        <v>0.2137602968345792</v>
      </c>
      <c r="M102" s="3" t="str">
        <f t="shared" si="3"/>
        <v>0.05, 0.93</v>
      </c>
      <c r="N102">
        <v>58</v>
      </c>
      <c r="O102">
        <v>19143</v>
      </c>
    </row>
    <row r="103" spans="1:16">
      <c r="A103" t="s">
        <v>45</v>
      </c>
      <c r="B103" t="s">
        <v>46</v>
      </c>
      <c r="C103">
        <v>610</v>
      </c>
      <c r="D103" t="s">
        <v>387</v>
      </c>
      <c r="E103">
        <v>610</v>
      </c>
      <c r="F103" t="s">
        <v>388</v>
      </c>
      <c r="G103" t="s">
        <v>47</v>
      </c>
      <c r="H103" t="s">
        <v>389</v>
      </c>
      <c r="I103">
        <v>-0.70287500000000003</v>
      </c>
      <c r="J103">
        <v>0.252807</v>
      </c>
      <c r="K103">
        <v>5.4870500000000003E-3</v>
      </c>
      <c r="L103" s="3">
        <f t="shared" si="2"/>
        <v>0.49515967137159111</v>
      </c>
      <c r="M103" s="3" t="str">
        <f t="shared" si="3"/>
        <v>0.30, 0.81</v>
      </c>
      <c r="N103">
        <v>45</v>
      </c>
      <c r="O103">
        <v>19529</v>
      </c>
    </row>
    <row r="104" spans="1:16">
      <c r="A104" t="s">
        <v>36</v>
      </c>
      <c r="B104" t="s">
        <v>37</v>
      </c>
      <c r="C104">
        <v>300</v>
      </c>
      <c r="D104" t="s">
        <v>149</v>
      </c>
      <c r="E104">
        <v>300</v>
      </c>
      <c r="F104" t="s">
        <v>157</v>
      </c>
      <c r="G104" t="s">
        <v>38</v>
      </c>
      <c r="H104" t="s">
        <v>390</v>
      </c>
      <c r="I104">
        <v>0.26019399999999998</v>
      </c>
      <c r="J104">
        <v>9.0178099999999997E-2</v>
      </c>
      <c r="K104">
        <v>5.6407799999999998E-3</v>
      </c>
      <c r="L104" s="3">
        <f t="shared" si="2"/>
        <v>1.2971817155097936</v>
      </c>
      <c r="M104" s="3" t="str">
        <f t="shared" si="3"/>
        <v>1.09, 1.55</v>
      </c>
      <c r="N104">
        <v>1249</v>
      </c>
      <c r="O104">
        <v>16317</v>
      </c>
    </row>
    <row r="105" spans="1:16">
      <c r="A105" t="s">
        <v>0</v>
      </c>
      <c r="B105" t="s">
        <v>17</v>
      </c>
      <c r="C105">
        <v>794</v>
      </c>
      <c r="D105" t="s">
        <v>80</v>
      </c>
      <c r="E105">
        <v>794.8</v>
      </c>
      <c r="F105" t="s">
        <v>81</v>
      </c>
      <c r="G105" t="s">
        <v>20</v>
      </c>
      <c r="H105" t="s">
        <v>391</v>
      </c>
      <c r="I105">
        <v>0.36770199999999997</v>
      </c>
      <c r="J105">
        <v>0.122375</v>
      </c>
      <c r="K105">
        <v>5.6921599999999999E-3</v>
      </c>
      <c r="L105" s="3">
        <f t="shared" si="2"/>
        <v>1.4444115401937689</v>
      </c>
      <c r="M105" s="3" t="str">
        <f t="shared" si="3"/>
        <v>1.14, 1.84</v>
      </c>
      <c r="N105">
        <v>299</v>
      </c>
      <c r="O105">
        <v>19270</v>
      </c>
      <c r="P105" t="s">
        <v>0</v>
      </c>
    </row>
    <row r="106" spans="1:16">
      <c r="A106" t="s">
        <v>42</v>
      </c>
      <c r="B106" t="s">
        <v>43</v>
      </c>
      <c r="C106">
        <v>470</v>
      </c>
      <c r="D106" t="s">
        <v>392</v>
      </c>
      <c r="E106">
        <v>470</v>
      </c>
      <c r="F106" t="s">
        <v>392</v>
      </c>
      <c r="G106" t="s">
        <v>44</v>
      </c>
      <c r="H106" t="s">
        <v>393</v>
      </c>
      <c r="I106">
        <v>-0.59178200000000003</v>
      </c>
      <c r="J106">
        <v>0.24072299999999999</v>
      </c>
      <c r="K106">
        <v>5.7006399999999999E-3</v>
      </c>
      <c r="L106" s="3">
        <f t="shared" si="2"/>
        <v>0.55334035313033814</v>
      </c>
      <c r="M106" s="3" t="str">
        <f t="shared" si="3"/>
        <v>0.35, 0.89</v>
      </c>
      <c r="N106">
        <v>221</v>
      </c>
      <c r="O106">
        <v>19110</v>
      </c>
    </row>
    <row r="107" spans="1:16">
      <c r="A107" t="s">
        <v>69</v>
      </c>
      <c r="B107" t="s">
        <v>70</v>
      </c>
      <c r="C107">
        <v>288</v>
      </c>
      <c r="D107" t="s">
        <v>163</v>
      </c>
      <c r="E107">
        <v>288</v>
      </c>
      <c r="F107" t="s">
        <v>164</v>
      </c>
      <c r="G107" t="s">
        <v>71</v>
      </c>
      <c r="H107" t="s">
        <v>394</v>
      </c>
      <c r="I107">
        <v>-2.1414900000000001</v>
      </c>
      <c r="J107">
        <v>1.35046</v>
      </c>
      <c r="K107">
        <v>5.72151E-3</v>
      </c>
      <c r="L107" s="3">
        <f t="shared" si="2"/>
        <v>0.11747966784359334</v>
      </c>
      <c r="M107" s="3" t="str">
        <f t="shared" si="3"/>
        <v>0.01, 1.66</v>
      </c>
      <c r="N107">
        <v>165</v>
      </c>
      <c r="O107">
        <v>20049</v>
      </c>
    </row>
    <row r="108" spans="1:16">
      <c r="A108" t="s">
        <v>0</v>
      </c>
      <c r="B108" t="s">
        <v>17</v>
      </c>
      <c r="C108">
        <v>304</v>
      </c>
      <c r="D108" t="s">
        <v>395</v>
      </c>
      <c r="E108">
        <v>304</v>
      </c>
      <c r="F108" t="s">
        <v>396</v>
      </c>
      <c r="G108" t="s">
        <v>20</v>
      </c>
      <c r="H108" t="s">
        <v>397</v>
      </c>
      <c r="I108">
        <v>0.56919200000000003</v>
      </c>
      <c r="J108">
        <v>0.17807500000000001</v>
      </c>
      <c r="K108">
        <v>5.7280999999999999E-3</v>
      </c>
      <c r="L108" s="3">
        <f t="shared" si="2"/>
        <v>1.7668388687196939</v>
      </c>
      <c r="M108" s="3" t="str">
        <f t="shared" si="3"/>
        <v>1.25, 2.50</v>
      </c>
      <c r="N108">
        <v>124</v>
      </c>
      <c r="O108">
        <v>20190</v>
      </c>
      <c r="P108" t="s">
        <v>0</v>
      </c>
    </row>
    <row r="109" spans="1:16">
      <c r="A109" t="s">
        <v>74</v>
      </c>
      <c r="B109" t="s">
        <v>75</v>
      </c>
      <c r="C109">
        <v>362</v>
      </c>
      <c r="D109" t="s">
        <v>135</v>
      </c>
      <c r="E109">
        <v>362.51</v>
      </c>
      <c r="F109" t="s">
        <v>359</v>
      </c>
      <c r="G109" t="s">
        <v>76</v>
      </c>
      <c r="H109" t="s">
        <v>398</v>
      </c>
      <c r="I109">
        <v>-0.21564</v>
      </c>
      <c r="J109">
        <v>7.8514799999999996E-2</v>
      </c>
      <c r="K109">
        <v>5.7822400000000001E-3</v>
      </c>
      <c r="L109" s="3">
        <f t="shared" si="2"/>
        <v>0.80602541880006762</v>
      </c>
      <c r="M109" s="3" t="str">
        <f t="shared" si="3"/>
        <v>0.69, 0.94</v>
      </c>
      <c r="N109">
        <v>411</v>
      </c>
      <c r="O109">
        <v>19696</v>
      </c>
      <c r="P109" t="s">
        <v>77</v>
      </c>
    </row>
    <row r="110" spans="1:16">
      <c r="A110" t="s">
        <v>48</v>
      </c>
      <c r="B110" t="s">
        <v>49</v>
      </c>
      <c r="C110">
        <v>995</v>
      </c>
      <c r="D110" t="s">
        <v>399</v>
      </c>
      <c r="E110">
        <v>995.2</v>
      </c>
      <c r="F110" t="s">
        <v>400</v>
      </c>
      <c r="G110" t="s">
        <v>50</v>
      </c>
      <c r="H110" t="s">
        <v>401</v>
      </c>
      <c r="I110">
        <v>-1.2452799999999999</v>
      </c>
      <c r="J110">
        <v>0.62990599999999997</v>
      </c>
      <c r="K110">
        <v>5.9128899999999996E-3</v>
      </c>
      <c r="L110" s="3">
        <f t="shared" si="2"/>
        <v>0.28786029596272383</v>
      </c>
      <c r="M110" s="3" t="str">
        <f t="shared" si="3"/>
        <v>0.08, 0.99</v>
      </c>
      <c r="N110">
        <v>237</v>
      </c>
      <c r="O110">
        <v>19118</v>
      </c>
    </row>
    <row r="111" spans="1:16">
      <c r="A111" t="s">
        <v>121</v>
      </c>
      <c r="B111" t="s">
        <v>122</v>
      </c>
      <c r="C111">
        <v>197</v>
      </c>
      <c r="D111" t="s">
        <v>268</v>
      </c>
      <c r="E111">
        <v>197</v>
      </c>
      <c r="F111" t="s">
        <v>402</v>
      </c>
      <c r="G111" t="s">
        <v>124</v>
      </c>
      <c r="H111" t="s">
        <v>403</v>
      </c>
      <c r="I111">
        <v>-0.32923000000000002</v>
      </c>
      <c r="J111">
        <v>0.120897</v>
      </c>
      <c r="K111">
        <v>5.9935300000000004E-3</v>
      </c>
      <c r="L111" s="3">
        <f t="shared" si="2"/>
        <v>0.71947751788632208</v>
      </c>
      <c r="M111" s="3" t="str">
        <f t="shared" si="3"/>
        <v>0.57, 0.91</v>
      </c>
      <c r="N111">
        <v>180</v>
      </c>
      <c r="O111">
        <v>18041</v>
      </c>
    </row>
    <row r="112" spans="1:16">
      <c r="A112" t="s">
        <v>57</v>
      </c>
      <c r="B112" t="s">
        <v>58</v>
      </c>
      <c r="C112">
        <v>793</v>
      </c>
      <c r="D112" t="s">
        <v>404</v>
      </c>
      <c r="E112">
        <v>793.8</v>
      </c>
      <c r="F112" t="s">
        <v>405</v>
      </c>
      <c r="G112" t="s">
        <v>59</v>
      </c>
      <c r="H112" t="s">
        <v>406</v>
      </c>
      <c r="I112">
        <v>0.33631</v>
      </c>
      <c r="J112">
        <v>0.116885</v>
      </c>
      <c r="K112">
        <v>6.1732499999999999E-3</v>
      </c>
      <c r="L112" s="3">
        <f t="shared" si="2"/>
        <v>1.3997728871538104</v>
      </c>
      <c r="M112" s="3" t="str">
        <f t="shared" si="3"/>
        <v>1.11, 1.76</v>
      </c>
      <c r="N112">
        <v>607</v>
      </c>
      <c r="O112">
        <v>18765</v>
      </c>
      <c r="P112" t="s">
        <v>60</v>
      </c>
    </row>
    <row r="113" spans="1:16">
      <c r="A113" t="s">
        <v>33</v>
      </c>
      <c r="B113" t="s">
        <v>34</v>
      </c>
      <c r="C113">
        <v>278</v>
      </c>
      <c r="D113" t="s">
        <v>191</v>
      </c>
      <c r="E113">
        <v>278.02</v>
      </c>
      <c r="F113" t="s">
        <v>407</v>
      </c>
      <c r="G113" t="s">
        <v>35</v>
      </c>
      <c r="H113" t="s">
        <v>408</v>
      </c>
      <c r="I113">
        <v>0.33837699999999998</v>
      </c>
      <c r="J113">
        <v>0.11804000000000001</v>
      </c>
      <c r="K113">
        <v>6.1996600000000001E-3</v>
      </c>
      <c r="L113" s="3">
        <f t="shared" si="2"/>
        <v>1.4026692100300411</v>
      </c>
      <c r="M113" s="3" t="str">
        <f t="shared" si="3"/>
        <v>1.11, 1.77</v>
      </c>
      <c r="N113">
        <v>163</v>
      </c>
      <c r="O113">
        <v>18991</v>
      </c>
    </row>
    <row r="114" spans="1:16">
      <c r="A114" t="s">
        <v>0</v>
      </c>
      <c r="B114" t="s">
        <v>65</v>
      </c>
      <c r="C114">
        <v>920</v>
      </c>
      <c r="D114" t="s">
        <v>409</v>
      </c>
      <c r="E114">
        <v>920</v>
      </c>
      <c r="F114" t="s">
        <v>410</v>
      </c>
      <c r="G114" t="s">
        <v>67</v>
      </c>
      <c r="H114" t="s">
        <v>411</v>
      </c>
      <c r="I114">
        <v>0.84612600000000004</v>
      </c>
      <c r="J114">
        <v>0.247973</v>
      </c>
      <c r="K114">
        <v>6.2110200000000003E-3</v>
      </c>
      <c r="L114" s="3">
        <f t="shared" si="2"/>
        <v>2.3306005939371111</v>
      </c>
      <c r="M114" s="3" t="str">
        <f t="shared" si="3"/>
        <v>1.43, 3.79</v>
      </c>
      <c r="N114">
        <v>61</v>
      </c>
      <c r="O114">
        <v>19740</v>
      </c>
      <c r="P114" t="s">
        <v>0</v>
      </c>
    </row>
    <row r="115" spans="1:16">
      <c r="A115" t="s">
        <v>0</v>
      </c>
      <c r="B115" t="s">
        <v>17</v>
      </c>
      <c r="C115">
        <v>691</v>
      </c>
      <c r="D115" t="s">
        <v>412</v>
      </c>
      <c r="E115">
        <v>691.8</v>
      </c>
      <c r="F115" t="s">
        <v>413</v>
      </c>
      <c r="G115" t="s">
        <v>20</v>
      </c>
      <c r="H115" t="s">
        <v>414</v>
      </c>
      <c r="I115">
        <v>-1.02539</v>
      </c>
      <c r="J115">
        <v>0.44738099999999997</v>
      </c>
      <c r="K115">
        <v>6.2297899999999998E-3</v>
      </c>
      <c r="L115" s="3">
        <f t="shared" si="2"/>
        <v>0.35865656206736757</v>
      </c>
      <c r="M115" s="3" t="str">
        <f t="shared" si="3"/>
        <v>0.15, 0.86</v>
      </c>
      <c r="N115">
        <v>68</v>
      </c>
      <c r="O115">
        <v>19906</v>
      </c>
      <c r="P115" t="s">
        <v>0</v>
      </c>
    </row>
    <row r="116" spans="1:16">
      <c r="A116" t="s">
        <v>85</v>
      </c>
      <c r="B116" t="s">
        <v>86</v>
      </c>
      <c r="C116">
        <v>556</v>
      </c>
      <c r="D116" t="s">
        <v>415</v>
      </c>
      <c r="E116">
        <v>556.9</v>
      </c>
      <c r="F116" t="s">
        <v>416</v>
      </c>
      <c r="G116" t="s">
        <v>87</v>
      </c>
      <c r="H116" t="s">
        <v>417</v>
      </c>
      <c r="I116">
        <v>0.66591900000000004</v>
      </c>
      <c r="J116">
        <v>0.20455899999999999</v>
      </c>
      <c r="K116">
        <v>6.2460700000000003E-3</v>
      </c>
      <c r="L116" s="3">
        <f t="shared" si="2"/>
        <v>1.9462783294979635</v>
      </c>
      <c r="M116" s="3" t="str">
        <f t="shared" si="3"/>
        <v>1.30, 2.91</v>
      </c>
      <c r="N116">
        <v>121</v>
      </c>
      <c r="O116">
        <v>19782</v>
      </c>
    </row>
    <row r="117" spans="1:16">
      <c r="A117" t="s">
        <v>42</v>
      </c>
      <c r="B117" t="s">
        <v>43</v>
      </c>
      <c r="C117">
        <v>197</v>
      </c>
      <c r="D117" t="s">
        <v>268</v>
      </c>
      <c r="E117">
        <v>197</v>
      </c>
      <c r="F117" t="s">
        <v>402</v>
      </c>
      <c r="G117" t="s">
        <v>44</v>
      </c>
      <c r="H117" t="s">
        <v>418</v>
      </c>
      <c r="I117">
        <v>-0.60067999999999999</v>
      </c>
      <c r="J117">
        <v>0.247861</v>
      </c>
      <c r="K117">
        <v>6.2838700000000004E-3</v>
      </c>
      <c r="L117" s="3">
        <f t="shared" si="2"/>
        <v>0.548438571037977</v>
      </c>
      <c r="M117" s="3" t="str">
        <f t="shared" si="3"/>
        <v>0.34, 0.89</v>
      </c>
      <c r="N117">
        <v>195</v>
      </c>
      <c r="O117">
        <v>19683</v>
      </c>
    </row>
    <row r="118" spans="1:16">
      <c r="A118" t="s">
        <v>0</v>
      </c>
      <c r="B118" t="s">
        <v>92</v>
      </c>
      <c r="C118">
        <v>154</v>
      </c>
      <c r="D118" t="s">
        <v>419</v>
      </c>
      <c r="E118">
        <v>154.1</v>
      </c>
      <c r="F118" t="s">
        <v>420</v>
      </c>
      <c r="G118" t="s">
        <v>94</v>
      </c>
      <c r="H118" t="s">
        <v>421</v>
      </c>
      <c r="I118">
        <v>-1.48047</v>
      </c>
      <c r="J118">
        <v>0.78624000000000005</v>
      </c>
      <c r="K118">
        <v>6.3077799999999998E-3</v>
      </c>
      <c r="L118" s="3">
        <f t="shared" si="2"/>
        <v>0.22753072380891651</v>
      </c>
      <c r="M118" s="3" t="str">
        <f t="shared" si="3"/>
        <v>0.05, 1.06</v>
      </c>
      <c r="N118">
        <v>88</v>
      </c>
      <c r="O118">
        <v>18548</v>
      </c>
      <c r="P118" t="s">
        <v>0</v>
      </c>
    </row>
    <row r="119" spans="1:16">
      <c r="A119" t="s">
        <v>98</v>
      </c>
      <c r="B119" t="s">
        <v>99</v>
      </c>
      <c r="C119">
        <v>715</v>
      </c>
      <c r="D119" t="s">
        <v>422</v>
      </c>
      <c r="E119">
        <v>715.35</v>
      </c>
      <c r="F119" t="s">
        <v>423</v>
      </c>
      <c r="G119" t="s">
        <v>101</v>
      </c>
      <c r="H119" t="s">
        <v>424</v>
      </c>
      <c r="I119">
        <v>0.422786</v>
      </c>
      <c r="J119">
        <v>0.14089499999999999</v>
      </c>
      <c r="K119">
        <v>6.3382300000000003E-3</v>
      </c>
      <c r="L119" s="3">
        <f t="shared" si="2"/>
        <v>1.5262076525792088</v>
      </c>
      <c r="M119" s="3" t="str">
        <f t="shared" si="3"/>
        <v>1.16, 2.01</v>
      </c>
      <c r="N119">
        <v>197</v>
      </c>
      <c r="O119">
        <v>19734</v>
      </c>
    </row>
    <row r="120" spans="1:16">
      <c r="A120" t="s">
        <v>0</v>
      </c>
      <c r="B120" t="s">
        <v>65</v>
      </c>
      <c r="C120">
        <v>583</v>
      </c>
      <c r="D120" t="s">
        <v>160</v>
      </c>
      <c r="E120">
        <v>583.9</v>
      </c>
      <c r="F120" t="s">
        <v>179</v>
      </c>
      <c r="G120" t="s">
        <v>67</v>
      </c>
      <c r="H120" t="s">
        <v>425</v>
      </c>
      <c r="I120">
        <v>-1.25023</v>
      </c>
      <c r="J120">
        <v>0.60029900000000003</v>
      </c>
      <c r="K120">
        <v>6.3660100000000001E-3</v>
      </c>
      <c r="L120" s="3">
        <f t="shared" si="2"/>
        <v>0.28643890833438318</v>
      </c>
      <c r="M120" s="3" t="str">
        <f t="shared" si="3"/>
        <v>0.09, 0.93</v>
      </c>
      <c r="N120">
        <v>75</v>
      </c>
      <c r="O120">
        <v>20198</v>
      </c>
      <c r="P120" t="s">
        <v>0</v>
      </c>
    </row>
    <row r="121" spans="1:16">
      <c r="A121" t="s">
        <v>36</v>
      </c>
      <c r="B121" t="s">
        <v>37</v>
      </c>
      <c r="C121">
        <v>436</v>
      </c>
      <c r="D121" t="s">
        <v>426</v>
      </c>
      <c r="E121">
        <v>436</v>
      </c>
      <c r="F121" t="s">
        <v>426</v>
      </c>
      <c r="G121" t="s">
        <v>38</v>
      </c>
      <c r="H121" t="s">
        <v>427</v>
      </c>
      <c r="I121">
        <v>0.43441299999999999</v>
      </c>
      <c r="J121">
        <v>0.14510300000000001</v>
      </c>
      <c r="K121">
        <v>6.3722800000000001E-3</v>
      </c>
      <c r="L121" s="3">
        <f t="shared" si="2"/>
        <v>1.5440564317568486</v>
      </c>
      <c r="M121" s="3" t="str">
        <f t="shared" si="3"/>
        <v>1.16, 2.05</v>
      </c>
      <c r="N121">
        <v>387</v>
      </c>
      <c r="O121">
        <v>18204</v>
      </c>
    </row>
    <row r="122" spans="1:16">
      <c r="A122" t="s">
        <v>33</v>
      </c>
      <c r="B122" t="s">
        <v>34</v>
      </c>
      <c r="C122">
        <v>727</v>
      </c>
      <c r="D122" t="s">
        <v>54</v>
      </c>
      <c r="E122">
        <v>727.43</v>
      </c>
      <c r="F122" t="s">
        <v>428</v>
      </c>
      <c r="G122" t="s">
        <v>35</v>
      </c>
      <c r="H122" t="s">
        <v>429</v>
      </c>
      <c r="I122">
        <v>-0.47401799999999999</v>
      </c>
      <c r="J122">
        <v>0.17156399999999999</v>
      </c>
      <c r="K122">
        <v>6.3735700000000003E-3</v>
      </c>
      <c r="L122" s="3">
        <f t="shared" si="2"/>
        <v>0.62249604753798615</v>
      </c>
      <c r="M122" s="3" t="str">
        <f t="shared" si="3"/>
        <v>0.44, 0.87</v>
      </c>
      <c r="N122">
        <v>80</v>
      </c>
      <c r="O122">
        <v>19207</v>
      </c>
    </row>
    <row r="123" spans="1:16">
      <c r="A123" t="s">
        <v>25</v>
      </c>
      <c r="B123" t="s">
        <v>26</v>
      </c>
      <c r="C123">
        <v>493</v>
      </c>
      <c r="D123" t="s">
        <v>116</v>
      </c>
      <c r="E123">
        <v>493.2</v>
      </c>
      <c r="F123" t="s">
        <v>430</v>
      </c>
      <c r="G123" t="s">
        <v>28</v>
      </c>
      <c r="H123" t="s">
        <v>431</v>
      </c>
      <c r="I123">
        <v>0.27011600000000002</v>
      </c>
      <c r="J123">
        <v>9.4469200000000003E-2</v>
      </c>
      <c r="K123">
        <v>6.3913199999999998E-3</v>
      </c>
      <c r="L123" s="3">
        <f t="shared" si="2"/>
        <v>1.310116415423314</v>
      </c>
      <c r="M123" s="3" t="str">
        <f t="shared" si="3"/>
        <v>1.09, 1.58</v>
      </c>
      <c r="N123">
        <v>248</v>
      </c>
      <c r="O123">
        <v>19895</v>
      </c>
    </row>
    <row r="124" spans="1:16">
      <c r="A124" t="s">
        <v>74</v>
      </c>
      <c r="B124" t="s">
        <v>75</v>
      </c>
      <c r="C124">
        <v>610</v>
      </c>
      <c r="D124" t="s">
        <v>387</v>
      </c>
      <c r="E124">
        <v>610.1</v>
      </c>
      <c r="F124" t="s">
        <v>432</v>
      </c>
      <c r="G124" t="s">
        <v>76</v>
      </c>
      <c r="H124" t="s">
        <v>433</v>
      </c>
      <c r="I124">
        <v>-0.19406899999999999</v>
      </c>
      <c r="J124">
        <v>7.1760599999999994E-2</v>
      </c>
      <c r="K124">
        <v>6.4052099999999997E-3</v>
      </c>
      <c r="L124" s="3">
        <f t="shared" si="2"/>
        <v>0.82360107383385484</v>
      </c>
      <c r="M124" s="3" t="str">
        <f t="shared" si="3"/>
        <v>0.72, 0.95</v>
      </c>
      <c r="N124">
        <v>596</v>
      </c>
      <c r="O124">
        <v>18957</v>
      </c>
      <c r="P124" t="s">
        <v>77</v>
      </c>
    </row>
    <row r="125" spans="1:16">
      <c r="A125" t="s">
        <v>0</v>
      </c>
      <c r="B125" t="s">
        <v>21</v>
      </c>
      <c r="C125">
        <v>435</v>
      </c>
      <c r="D125" t="s">
        <v>434</v>
      </c>
      <c r="E125">
        <v>435.9</v>
      </c>
      <c r="F125" t="s">
        <v>435</v>
      </c>
      <c r="G125" t="s">
        <v>24</v>
      </c>
      <c r="H125" t="s">
        <v>436</v>
      </c>
      <c r="I125">
        <v>0.60172099999999995</v>
      </c>
      <c r="J125">
        <v>0.21995700000000001</v>
      </c>
      <c r="K125">
        <v>6.4165200000000002E-3</v>
      </c>
      <c r="L125" s="3">
        <f t="shared" si="2"/>
        <v>1.8252573668077219</v>
      </c>
      <c r="M125" s="3" t="str">
        <f t="shared" si="3"/>
        <v>1.19, 2.81</v>
      </c>
      <c r="N125">
        <v>437</v>
      </c>
      <c r="O125">
        <v>19187</v>
      </c>
      <c r="P125" t="s">
        <v>0</v>
      </c>
    </row>
    <row r="126" spans="1:16">
      <c r="A126" t="s">
        <v>0</v>
      </c>
      <c r="B126" t="s">
        <v>65</v>
      </c>
      <c r="C126">
        <v>701</v>
      </c>
      <c r="D126" t="s">
        <v>22</v>
      </c>
      <c r="E126">
        <v>701.1</v>
      </c>
      <c r="F126" t="s">
        <v>437</v>
      </c>
      <c r="G126" t="s">
        <v>67</v>
      </c>
      <c r="H126" t="s">
        <v>438</v>
      </c>
      <c r="I126">
        <v>-0.66390499999999997</v>
      </c>
      <c r="J126">
        <v>0.27684399999999998</v>
      </c>
      <c r="K126">
        <v>6.4230499999999996E-3</v>
      </c>
      <c r="L126" s="3">
        <f t="shared" si="2"/>
        <v>0.51483696564544423</v>
      </c>
      <c r="M126" s="3" t="str">
        <f t="shared" si="3"/>
        <v>0.30, 0.89</v>
      </c>
      <c r="N126">
        <v>183</v>
      </c>
      <c r="O126">
        <v>19134</v>
      </c>
      <c r="P126" t="s">
        <v>0</v>
      </c>
    </row>
    <row r="127" spans="1:16">
      <c r="A127" t="s">
        <v>98</v>
      </c>
      <c r="B127" t="s">
        <v>99</v>
      </c>
      <c r="C127">
        <v>723</v>
      </c>
      <c r="D127" t="s">
        <v>151</v>
      </c>
      <c r="E127">
        <v>723.1</v>
      </c>
      <c r="F127" t="s">
        <v>439</v>
      </c>
      <c r="G127" t="s">
        <v>101</v>
      </c>
      <c r="H127" t="s">
        <v>440</v>
      </c>
      <c r="I127">
        <v>0.17893100000000001</v>
      </c>
      <c r="J127">
        <v>6.3891600000000007E-2</v>
      </c>
      <c r="K127">
        <v>6.4295899999999998E-3</v>
      </c>
      <c r="L127" s="3">
        <f t="shared" si="2"/>
        <v>1.1959382215835979</v>
      </c>
      <c r="M127" s="3" t="str">
        <f t="shared" si="3"/>
        <v>1.06, 1.36</v>
      </c>
      <c r="N127">
        <v>1537</v>
      </c>
      <c r="O127">
        <v>16355</v>
      </c>
    </row>
    <row r="128" spans="1:16">
      <c r="A128" t="s">
        <v>108</v>
      </c>
      <c r="B128" t="s">
        <v>109</v>
      </c>
      <c r="C128">
        <v>710</v>
      </c>
      <c r="D128" t="s">
        <v>117</v>
      </c>
      <c r="E128">
        <v>710</v>
      </c>
      <c r="F128" t="s">
        <v>441</v>
      </c>
      <c r="G128" t="s">
        <v>110</v>
      </c>
      <c r="H128" t="s">
        <v>442</v>
      </c>
      <c r="I128">
        <v>0.41276200000000002</v>
      </c>
      <c r="J128">
        <v>0.13846800000000001</v>
      </c>
      <c r="K128">
        <v>6.43876E-3</v>
      </c>
      <c r="L128" s="3">
        <f t="shared" si="2"/>
        <v>1.5109853686187398</v>
      </c>
      <c r="M128" s="3" t="str">
        <f t="shared" si="3"/>
        <v>1.15, 1.98</v>
      </c>
      <c r="N128">
        <v>172</v>
      </c>
      <c r="O128">
        <v>20235</v>
      </c>
    </row>
    <row r="129" spans="1:16">
      <c r="A129" t="s">
        <v>85</v>
      </c>
      <c r="B129" t="s">
        <v>86</v>
      </c>
      <c r="C129">
        <v>593</v>
      </c>
      <c r="D129" t="s">
        <v>443</v>
      </c>
      <c r="E129">
        <v>593.9</v>
      </c>
      <c r="F129" t="s">
        <v>444</v>
      </c>
      <c r="G129" t="s">
        <v>87</v>
      </c>
      <c r="H129" t="s">
        <v>445</v>
      </c>
      <c r="I129">
        <v>-0.26576699999999998</v>
      </c>
      <c r="J129">
        <v>0.102784</v>
      </c>
      <c r="K129">
        <v>6.5015300000000002E-3</v>
      </c>
      <c r="L129" s="3">
        <f t="shared" si="2"/>
        <v>0.76661772862394972</v>
      </c>
      <c r="M129" s="3" t="str">
        <f t="shared" si="3"/>
        <v>0.63, 0.94</v>
      </c>
      <c r="N129">
        <v>1117</v>
      </c>
      <c r="O129">
        <v>17245</v>
      </c>
    </row>
    <row r="130" spans="1:16">
      <c r="A130" t="s">
        <v>98</v>
      </c>
      <c r="B130" t="s">
        <v>99</v>
      </c>
      <c r="C130">
        <v>278</v>
      </c>
      <c r="D130" t="s">
        <v>191</v>
      </c>
      <c r="E130">
        <v>278.10000000000002</v>
      </c>
      <c r="F130" t="s">
        <v>446</v>
      </c>
      <c r="G130" t="s">
        <v>101</v>
      </c>
      <c r="H130" t="s">
        <v>447</v>
      </c>
      <c r="I130">
        <v>-0.951179</v>
      </c>
      <c r="J130">
        <v>0.41137699999999999</v>
      </c>
      <c r="K130">
        <v>6.5147800000000004E-3</v>
      </c>
      <c r="L130" s="3">
        <f t="shared" si="2"/>
        <v>0.38628532447518332</v>
      </c>
      <c r="M130" s="3" t="str">
        <f t="shared" si="3"/>
        <v>0.17, 0.87</v>
      </c>
      <c r="N130">
        <v>64</v>
      </c>
      <c r="O130">
        <v>20135</v>
      </c>
    </row>
    <row r="131" spans="1:16">
      <c r="A131" t="s">
        <v>36</v>
      </c>
      <c r="B131" t="s">
        <v>37</v>
      </c>
      <c r="C131">
        <v>274</v>
      </c>
      <c r="D131" t="s">
        <v>263</v>
      </c>
      <c r="E131">
        <v>274.89999999999998</v>
      </c>
      <c r="F131" t="s">
        <v>264</v>
      </c>
      <c r="G131" t="s">
        <v>38</v>
      </c>
      <c r="H131" t="s">
        <v>448</v>
      </c>
      <c r="I131">
        <v>-0.35753499999999999</v>
      </c>
      <c r="J131">
        <v>0.141012</v>
      </c>
      <c r="K131">
        <v>6.5832199999999999E-3</v>
      </c>
      <c r="L131" s="3">
        <f t="shared" si="2"/>
        <v>0.6993982195766576</v>
      </c>
      <c r="M131" s="3" t="str">
        <f t="shared" si="3"/>
        <v>0.53, 0.92</v>
      </c>
      <c r="N131">
        <v>754</v>
      </c>
      <c r="O131">
        <v>17956</v>
      </c>
    </row>
    <row r="132" spans="1:16">
      <c r="A132" t="s">
        <v>113</v>
      </c>
      <c r="B132" t="s">
        <v>114</v>
      </c>
      <c r="C132">
        <v>780</v>
      </c>
      <c r="D132" t="s">
        <v>123</v>
      </c>
      <c r="E132">
        <v>780.09</v>
      </c>
      <c r="F132" t="s">
        <v>449</v>
      </c>
      <c r="G132" t="s">
        <v>115</v>
      </c>
      <c r="H132" t="s">
        <v>450</v>
      </c>
      <c r="I132">
        <v>0.24180599999999999</v>
      </c>
      <c r="J132">
        <v>8.5236900000000004E-2</v>
      </c>
      <c r="K132">
        <v>6.6714000000000001E-3</v>
      </c>
      <c r="L132" s="3">
        <f t="shared" ref="L132:L195" si="4">EXP(I132)</f>
        <v>1.2735471007114976</v>
      </c>
      <c r="M132" s="3" t="str">
        <f t="shared" ref="M132:M195" si="5">FIXED(EXP(LN(L132)-1.96*J132),2) &amp; ", " &amp; FIXED(EXP(LN(L132)+1.96*J132),2)</f>
        <v>1.08, 1.51</v>
      </c>
      <c r="N132">
        <v>530</v>
      </c>
      <c r="O132">
        <v>18751</v>
      </c>
    </row>
    <row r="133" spans="1:16">
      <c r="A133" t="s">
        <v>82</v>
      </c>
      <c r="B133" t="s">
        <v>83</v>
      </c>
      <c r="C133">
        <v>250</v>
      </c>
      <c r="D133" t="s">
        <v>93</v>
      </c>
      <c r="E133">
        <v>250.7</v>
      </c>
      <c r="F133" t="s">
        <v>451</v>
      </c>
      <c r="G133" t="s">
        <v>84</v>
      </c>
      <c r="H133" t="s">
        <v>452</v>
      </c>
      <c r="I133">
        <v>-0.75691299999999995</v>
      </c>
      <c r="J133">
        <v>0.31806800000000002</v>
      </c>
      <c r="K133">
        <v>6.6768399999999999E-3</v>
      </c>
      <c r="L133" s="3">
        <f t="shared" si="4"/>
        <v>0.46911234389455342</v>
      </c>
      <c r="M133" s="3" t="str">
        <f t="shared" si="5"/>
        <v>0.25, 0.88</v>
      </c>
      <c r="N133">
        <v>121</v>
      </c>
      <c r="O133">
        <v>19765</v>
      </c>
    </row>
    <row r="134" spans="1:16">
      <c r="A134" t="s">
        <v>25</v>
      </c>
      <c r="B134" t="s">
        <v>26</v>
      </c>
      <c r="C134">
        <v>701</v>
      </c>
      <c r="D134" t="s">
        <v>22</v>
      </c>
      <c r="E134">
        <v>701.9</v>
      </c>
      <c r="F134" t="s">
        <v>23</v>
      </c>
      <c r="G134" t="s">
        <v>28</v>
      </c>
      <c r="H134" t="s">
        <v>453</v>
      </c>
      <c r="I134">
        <v>0.281918</v>
      </c>
      <c r="J134">
        <v>9.9437399999999995E-2</v>
      </c>
      <c r="K134">
        <v>6.8551100000000002E-3</v>
      </c>
      <c r="L134" s="3">
        <f t="shared" si="4"/>
        <v>1.3256700105888992</v>
      </c>
      <c r="M134" s="3" t="str">
        <f t="shared" si="5"/>
        <v>1.09, 1.61</v>
      </c>
      <c r="N134">
        <v>222</v>
      </c>
      <c r="O134">
        <v>18775</v>
      </c>
    </row>
    <row r="135" spans="1:16">
      <c r="A135" t="s">
        <v>74</v>
      </c>
      <c r="B135" t="s">
        <v>75</v>
      </c>
      <c r="C135">
        <v>424</v>
      </c>
      <c r="D135" t="s">
        <v>158</v>
      </c>
      <c r="E135">
        <v>424.9</v>
      </c>
      <c r="F135" t="s">
        <v>454</v>
      </c>
      <c r="G135" t="s">
        <v>76</v>
      </c>
      <c r="H135" t="s">
        <v>455</v>
      </c>
      <c r="I135">
        <v>-0.52700800000000003</v>
      </c>
      <c r="J135">
        <v>0.19221199999999999</v>
      </c>
      <c r="K135">
        <v>6.8571999999999999E-3</v>
      </c>
      <c r="L135" s="3">
        <f t="shared" si="4"/>
        <v>0.59036871299186811</v>
      </c>
      <c r="M135" s="3" t="str">
        <f t="shared" si="5"/>
        <v>0.41, 0.86</v>
      </c>
      <c r="N135">
        <v>70</v>
      </c>
      <c r="O135">
        <v>20214</v>
      </c>
      <c r="P135" t="s">
        <v>77</v>
      </c>
    </row>
    <row r="136" spans="1:16">
      <c r="A136" t="s">
        <v>36</v>
      </c>
      <c r="B136" t="s">
        <v>37</v>
      </c>
      <c r="C136">
        <v>626</v>
      </c>
      <c r="D136" t="s">
        <v>456</v>
      </c>
      <c r="E136">
        <v>626.79999999999995</v>
      </c>
      <c r="F136" t="s">
        <v>457</v>
      </c>
      <c r="G136" t="s">
        <v>38</v>
      </c>
      <c r="H136" t="s">
        <v>458</v>
      </c>
      <c r="I136">
        <v>0.60625799999999996</v>
      </c>
      <c r="J136">
        <v>0.19777600000000001</v>
      </c>
      <c r="K136">
        <v>7.0511699999999998E-3</v>
      </c>
      <c r="L136" s="3">
        <f t="shared" si="4"/>
        <v>1.8335573738092825</v>
      </c>
      <c r="M136" s="3" t="str">
        <f t="shared" si="5"/>
        <v>1.24, 2.70</v>
      </c>
      <c r="N136">
        <v>177</v>
      </c>
      <c r="O136">
        <v>18567</v>
      </c>
    </row>
    <row r="137" spans="1:16">
      <c r="A137" t="s">
        <v>36</v>
      </c>
      <c r="B137" t="s">
        <v>37</v>
      </c>
      <c r="C137">
        <v>429</v>
      </c>
      <c r="D137" t="s">
        <v>459</v>
      </c>
      <c r="E137">
        <v>429.9</v>
      </c>
      <c r="F137" t="s">
        <v>460</v>
      </c>
      <c r="G137" t="s">
        <v>38</v>
      </c>
      <c r="H137" t="s">
        <v>461</v>
      </c>
      <c r="I137">
        <v>-0.74138899999999996</v>
      </c>
      <c r="J137">
        <v>0.32135399999999997</v>
      </c>
      <c r="K137">
        <v>7.1239199999999997E-3</v>
      </c>
      <c r="L137" s="3">
        <f t="shared" si="4"/>
        <v>0.47645166433230085</v>
      </c>
      <c r="M137" s="3" t="str">
        <f t="shared" si="5"/>
        <v>0.25, 0.89</v>
      </c>
      <c r="N137">
        <v>207</v>
      </c>
      <c r="O137">
        <v>18091</v>
      </c>
    </row>
    <row r="138" spans="1:16">
      <c r="A138" t="s">
        <v>0</v>
      </c>
      <c r="B138" t="s">
        <v>92</v>
      </c>
      <c r="C138">
        <v>274</v>
      </c>
      <c r="D138" t="s">
        <v>263</v>
      </c>
      <c r="E138">
        <v>274.89999999999998</v>
      </c>
      <c r="F138" t="s">
        <v>264</v>
      </c>
      <c r="G138" t="s">
        <v>94</v>
      </c>
      <c r="H138" t="s">
        <v>462</v>
      </c>
      <c r="I138">
        <v>0.40964800000000001</v>
      </c>
      <c r="J138">
        <v>0.14005999999999999</v>
      </c>
      <c r="K138">
        <v>7.16375E-3</v>
      </c>
      <c r="L138" s="3">
        <f t="shared" si="4"/>
        <v>1.5062874785919171</v>
      </c>
      <c r="M138" s="3" t="str">
        <f t="shared" si="5"/>
        <v>1.14, 1.98</v>
      </c>
      <c r="N138">
        <v>737</v>
      </c>
      <c r="O138">
        <v>17400</v>
      </c>
      <c r="P138" t="s">
        <v>0</v>
      </c>
    </row>
    <row r="139" spans="1:16">
      <c r="A139" t="s">
        <v>0</v>
      </c>
      <c r="B139" t="s">
        <v>61</v>
      </c>
      <c r="C139">
        <v>790</v>
      </c>
      <c r="D139" t="s">
        <v>130</v>
      </c>
      <c r="E139">
        <v>790.22</v>
      </c>
      <c r="F139" t="s">
        <v>463</v>
      </c>
      <c r="G139" t="s">
        <v>64</v>
      </c>
      <c r="H139" t="s">
        <v>464</v>
      </c>
      <c r="I139">
        <v>0.45155899999999999</v>
      </c>
      <c r="J139">
        <v>0.15856200000000001</v>
      </c>
      <c r="K139">
        <v>7.1937700000000004E-3</v>
      </c>
      <c r="L139" s="3">
        <f t="shared" si="4"/>
        <v>1.570759091054639</v>
      </c>
      <c r="M139" s="3" t="str">
        <f t="shared" si="5"/>
        <v>1.15, 2.14</v>
      </c>
      <c r="N139">
        <v>73</v>
      </c>
      <c r="O139">
        <v>20213</v>
      </c>
      <c r="P139" t="s">
        <v>0</v>
      </c>
    </row>
    <row r="140" spans="1:16">
      <c r="A140" t="s">
        <v>0</v>
      </c>
      <c r="B140" t="s">
        <v>65</v>
      </c>
      <c r="C140">
        <v>135</v>
      </c>
      <c r="D140" t="s">
        <v>289</v>
      </c>
      <c r="E140">
        <v>135</v>
      </c>
      <c r="F140" t="s">
        <v>289</v>
      </c>
      <c r="G140" t="s">
        <v>67</v>
      </c>
      <c r="H140" t="s">
        <v>465</v>
      </c>
      <c r="I140">
        <v>-0.913435</v>
      </c>
      <c r="J140">
        <v>0.41647400000000001</v>
      </c>
      <c r="K140">
        <v>7.26482E-3</v>
      </c>
      <c r="L140" s="3">
        <f t="shared" si="4"/>
        <v>0.40114392534428372</v>
      </c>
      <c r="M140" s="3" t="str">
        <f t="shared" si="5"/>
        <v>0.18, 0.91</v>
      </c>
      <c r="N140">
        <v>166</v>
      </c>
      <c r="O140">
        <v>20216</v>
      </c>
      <c r="P140" t="s">
        <v>0</v>
      </c>
    </row>
    <row r="141" spans="1:16">
      <c r="A141" t="s">
        <v>52</v>
      </c>
      <c r="B141" t="s">
        <v>53</v>
      </c>
      <c r="C141">
        <v>276</v>
      </c>
      <c r="D141" t="s">
        <v>111</v>
      </c>
      <c r="E141">
        <v>276.2</v>
      </c>
      <c r="F141" t="s">
        <v>241</v>
      </c>
      <c r="G141" t="s">
        <v>56</v>
      </c>
      <c r="H141" t="s">
        <v>466</v>
      </c>
      <c r="I141">
        <v>-2.0093200000000002</v>
      </c>
      <c r="J141">
        <v>1.4014500000000001</v>
      </c>
      <c r="K141">
        <v>7.3593199999999999E-3</v>
      </c>
      <c r="L141" s="3">
        <f t="shared" si="4"/>
        <v>0.13407981795278423</v>
      </c>
      <c r="M141" s="3" t="str">
        <f t="shared" si="5"/>
        <v>0.01, 2.09</v>
      </c>
      <c r="N141">
        <v>284</v>
      </c>
      <c r="O141">
        <v>18833</v>
      </c>
    </row>
    <row r="142" spans="1:16">
      <c r="A142" t="s">
        <v>69</v>
      </c>
      <c r="B142" t="s">
        <v>70</v>
      </c>
      <c r="C142">
        <v>455</v>
      </c>
      <c r="D142" t="s">
        <v>142</v>
      </c>
      <c r="E142">
        <v>455.3</v>
      </c>
      <c r="F142" t="s">
        <v>467</v>
      </c>
      <c r="G142" t="s">
        <v>71</v>
      </c>
      <c r="H142" t="s">
        <v>468</v>
      </c>
      <c r="I142">
        <v>-1.47231</v>
      </c>
      <c r="J142">
        <v>0.78413500000000003</v>
      </c>
      <c r="K142">
        <v>7.4703199999999999E-3</v>
      </c>
      <c r="L142" s="3">
        <f t="shared" si="4"/>
        <v>0.22939497029654735</v>
      </c>
      <c r="M142" s="3" t="str">
        <f t="shared" si="5"/>
        <v>0.05, 1.07</v>
      </c>
      <c r="N142">
        <v>91</v>
      </c>
      <c r="O142">
        <v>19411</v>
      </c>
    </row>
    <row r="143" spans="1:16">
      <c r="A143" t="s">
        <v>0</v>
      </c>
      <c r="B143" t="s">
        <v>125</v>
      </c>
      <c r="C143">
        <v>287</v>
      </c>
      <c r="D143" t="s">
        <v>469</v>
      </c>
      <c r="E143">
        <v>287.5</v>
      </c>
      <c r="F143" t="s">
        <v>470</v>
      </c>
      <c r="G143" t="s">
        <v>126</v>
      </c>
      <c r="H143" t="s">
        <v>471</v>
      </c>
      <c r="I143">
        <v>-0.16430900000000001</v>
      </c>
      <c r="J143">
        <v>6.1474899999999999E-2</v>
      </c>
      <c r="K143">
        <v>7.5356900000000003E-3</v>
      </c>
      <c r="L143" s="3">
        <f t="shared" si="4"/>
        <v>0.84847980111064103</v>
      </c>
      <c r="M143" s="3" t="str">
        <f t="shared" si="5"/>
        <v>0.75, 0.96</v>
      </c>
      <c r="N143">
        <v>618</v>
      </c>
      <c r="O143">
        <v>19011</v>
      </c>
      <c r="P143" t="s">
        <v>0</v>
      </c>
    </row>
    <row r="144" spans="1:16">
      <c r="A144" t="s">
        <v>42</v>
      </c>
      <c r="B144" t="s">
        <v>43</v>
      </c>
      <c r="C144">
        <v>610</v>
      </c>
      <c r="D144" t="s">
        <v>387</v>
      </c>
      <c r="E144">
        <v>610</v>
      </c>
      <c r="F144" t="s">
        <v>388</v>
      </c>
      <c r="G144" t="s">
        <v>44</v>
      </c>
      <c r="H144" t="s">
        <v>472</v>
      </c>
      <c r="I144">
        <v>-1.48298</v>
      </c>
      <c r="J144">
        <v>0.74923899999999999</v>
      </c>
      <c r="K144">
        <v>7.5518699999999996E-3</v>
      </c>
      <c r="L144" s="3">
        <f t="shared" si="4"/>
        <v>0.22696033782602201</v>
      </c>
      <c r="M144" s="3" t="str">
        <f t="shared" si="5"/>
        <v>0.05, 0.99</v>
      </c>
      <c r="N144">
        <v>45</v>
      </c>
      <c r="O144">
        <v>19637</v>
      </c>
    </row>
    <row r="145" spans="1:16">
      <c r="A145" t="s">
        <v>85</v>
      </c>
      <c r="B145" t="s">
        <v>86</v>
      </c>
      <c r="C145">
        <v>730</v>
      </c>
      <c r="D145" t="s">
        <v>162</v>
      </c>
      <c r="E145">
        <v>730.27</v>
      </c>
      <c r="F145" t="s">
        <v>473</v>
      </c>
      <c r="G145" t="s">
        <v>87</v>
      </c>
      <c r="H145" t="s">
        <v>474</v>
      </c>
      <c r="I145">
        <v>-0.98917699999999997</v>
      </c>
      <c r="J145">
        <v>0.45300299999999999</v>
      </c>
      <c r="K145">
        <v>7.66557E-3</v>
      </c>
      <c r="L145" s="3">
        <f t="shared" si="4"/>
        <v>0.37188262451312026</v>
      </c>
      <c r="M145" s="3" t="str">
        <f t="shared" si="5"/>
        <v>0.15, 0.90</v>
      </c>
      <c r="N145">
        <v>97</v>
      </c>
      <c r="O145">
        <v>19769</v>
      </c>
    </row>
    <row r="146" spans="1:16">
      <c r="A146" t="s">
        <v>0</v>
      </c>
      <c r="B146" t="s">
        <v>65</v>
      </c>
      <c r="C146">
        <v>733</v>
      </c>
      <c r="D146" t="s">
        <v>475</v>
      </c>
      <c r="E146">
        <v>733.82</v>
      </c>
      <c r="F146" t="s">
        <v>476</v>
      </c>
      <c r="G146" t="s">
        <v>67</v>
      </c>
      <c r="H146" t="s">
        <v>477</v>
      </c>
      <c r="I146">
        <v>-0.91138699999999995</v>
      </c>
      <c r="J146">
        <v>0.41445399999999999</v>
      </c>
      <c r="K146">
        <v>7.7216400000000001E-3</v>
      </c>
      <c r="L146" s="3">
        <f t="shared" si="4"/>
        <v>0.40196630993776833</v>
      </c>
      <c r="M146" s="3" t="str">
        <f t="shared" si="5"/>
        <v>0.18, 0.91</v>
      </c>
      <c r="N146">
        <v>97</v>
      </c>
      <c r="O146">
        <v>20197</v>
      </c>
      <c r="P146" t="s">
        <v>0</v>
      </c>
    </row>
    <row r="147" spans="1:16">
      <c r="A147" t="s">
        <v>52</v>
      </c>
      <c r="B147" t="s">
        <v>53</v>
      </c>
      <c r="C147">
        <v>431</v>
      </c>
      <c r="D147" t="s">
        <v>478</v>
      </c>
      <c r="E147">
        <v>431</v>
      </c>
      <c r="F147" t="s">
        <v>478</v>
      </c>
      <c r="G147" t="s">
        <v>56</v>
      </c>
      <c r="H147" t="s">
        <v>479</v>
      </c>
      <c r="I147">
        <v>1.5190399999999999</v>
      </c>
      <c r="J147">
        <v>0.401752</v>
      </c>
      <c r="K147">
        <v>7.7596000000000002E-3</v>
      </c>
      <c r="L147" s="3">
        <f t="shared" si="4"/>
        <v>4.5678379651621519</v>
      </c>
      <c r="M147" s="3" t="str">
        <f t="shared" si="5"/>
        <v>2.08, 10.04</v>
      </c>
      <c r="N147">
        <v>109</v>
      </c>
      <c r="O147">
        <v>19667</v>
      </c>
    </row>
    <row r="148" spans="1:16">
      <c r="A148" t="s">
        <v>57</v>
      </c>
      <c r="B148" t="s">
        <v>58</v>
      </c>
      <c r="C148">
        <v>453</v>
      </c>
      <c r="D148" t="s">
        <v>480</v>
      </c>
      <c r="E148">
        <v>453.9</v>
      </c>
      <c r="F148" t="s">
        <v>481</v>
      </c>
      <c r="G148" t="s">
        <v>59</v>
      </c>
      <c r="H148" t="s">
        <v>482</v>
      </c>
      <c r="I148">
        <v>-0.80236300000000005</v>
      </c>
      <c r="J148">
        <v>0.35697800000000002</v>
      </c>
      <c r="K148">
        <v>7.8665799999999998E-3</v>
      </c>
      <c r="L148" s="3">
        <f t="shared" si="4"/>
        <v>0.44826845326205855</v>
      </c>
      <c r="M148" s="3" t="str">
        <f t="shared" si="5"/>
        <v>0.22, 0.90</v>
      </c>
      <c r="N148">
        <v>179</v>
      </c>
      <c r="O148">
        <v>19999</v>
      </c>
      <c r="P148" t="s">
        <v>60</v>
      </c>
    </row>
    <row r="149" spans="1:16">
      <c r="A149" t="s">
        <v>0</v>
      </c>
      <c r="B149" t="s">
        <v>21</v>
      </c>
      <c r="C149">
        <v>455</v>
      </c>
      <c r="D149" t="s">
        <v>142</v>
      </c>
      <c r="E149">
        <v>455.3</v>
      </c>
      <c r="F149" t="s">
        <v>467</v>
      </c>
      <c r="G149" t="s">
        <v>24</v>
      </c>
      <c r="H149" t="s">
        <v>483</v>
      </c>
      <c r="I149">
        <v>-0.84084700000000001</v>
      </c>
      <c r="J149">
        <v>0.27893299999999999</v>
      </c>
      <c r="K149">
        <v>7.9203699999999995E-3</v>
      </c>
      <c r="L149" s="3">
        <f t="shared" si="4"/>
        <v>0.43134501942853082</v>
      </c>
      <c r="M149" s="3" t="str">
        <f t="shared" si="5"/>
        <v>0.25, 0.75</v>
      </c>
      <c r="N149">
        <v>93</v>
      </c>
      <c r="O149">
        <v>19436</v>
      </c>
      <c r="P149" t="s">
        <v>0</v>
      </c>
    </row>
    <row r="150" spans="1:16">
      <c r="A150" t="s">
        <v>113</v>
      </c>
      <c r="B150" t="s">
        <v>114</v>
      </c>
      <c r="C150">
        <v>413</v>
      </c>
      <c r="D150" t="s">
        <v>484</v>
      </c>
      <c r="E150">
        <v>413.9</v>
      </c>
      <c r="F150" t="s">
        <v>485</v>
      </c>
      <c r="G150" t="s">
        <v>115</v>
      </c>
      <c r="H150" t="s">
        <v>486</v>
      </c>
      <c r="I150">
        <v>-0.185506</v>
      </c>
      <c r="J150">
        <v>7.1878399999999995E-2</v>
      </c>
      <c r="K150">
        <v>7.9209099999999998E-3</v>
      </c>
      <c r="L150" s="3">
        <f t="shared" si="4"/>
        <v>0.8306838514628615</v>
      </c>
      <c r="M150" s="3" t="str">
        <f t="shared" si="5"/>
        <v>0.72, 0.96</v>
      </c>
      <c r="N150">
        <v>1011</v>
      </c>
      <c r="O150">
        <v>17934</v>
      </c>
    </row>
    <row r="151" spans="1:16">
      <c r="A151" t="s">
        <v>0</v>
      </c>
      <c r="B151" t="s">
        <v>92</v>
      </c>
      <c r="C151">
        <v>275</v>
      </c>
      <c r="D151" t="s">
        <v>487</v>
      </c>
      <c r="E151">
        <v>275.3</v>
      </c>
      <c r="F151" t="s">
        <v>488</v>
      </c>
      <c r="G151" t="s">
        <v>94</v>
      </c>
      <c r="H151" t="s">
        <v>489</v>
      </c>
      <c r="I151">
        <v>0.66681400000000002</v>
      </c>
      <c r="J151">
        <v>0.21651899999999999</v>
      </c>
      <c r="K151">
        <v>7.9225300000000005E-3</v>
      </c>
      <c r="L151" s="3">
        <f t="shared" si="4"/>
        <v>1.9480210283442692</v>
      </c>
      <c r="M151" s="3" t="str">
        <f t="shared" si="5"/>
        <v>1.27, 2.98</v>
      </c>
      <c r="N151">
        <v>179</v>
      </c>
      <c r="O151">
        <v>18069</v>
      </c>
      <c r="P151" t="s">
        <v>0</v>
      </c>
    </row>
    <row r="152" spans="1:16">
      <c r="A152" t="s">
        <v>48</v>
      </c>
      <c r="B152" t="s">
        <v>49</v>
      </c>
      <c r="C152">
        <v>719</v>
      </c>
      <c r="D152" t="s">
        <v>107</v>
      </c>
      <c r="E152">
        <v>719.41</v>
      </c>
      <c r="F152" t="s">
        <v>490</v>
      </c>
      <c r="G152" t="s">
        <v>50</v>
      </c>
      <c r="H152" t="s">
        <v>491</v>
      </c>
      <c r="I152">
        <v>-0.38985300000000001</v>
      </c>
      <c r="J152">
        <v>0.158081</v>
      </c>
      <c r="K152">
        <v>8.0099400000000001E-3</v>
      </c>
      <c r="L152" s="3">
        <f t="shared" si="4"/>
        <v>0.67715640917433539</v>
      </c>
      <c r="M152" s="3" t="str">
        <f t="shared" si="5"/>
        <v>0.50, 0.92</v>
      </c>
      <c r="N152">
        <v>2143</v>
      </c>
      <c r="O152">
        <v>15269</v>
      </c>
    </row>
    <row r="153" spans="1:16">
      <c r="A153" t="s">
        <v>52</v>
      </c>
      <c r="B153" t="s">
        <v>53</v>
      </c>
      <c r="C153">
        <v>708</v>
      </c>
      <c r="D153" t="s">
        <v>492</v>
      </c>
      <c r="E153">
        <v>708.9</v>
      </c>
      <c r="F153" t="s">
        <v>493</v>
      </c>
      <c r="G153" t="s">
        <v>56</v>
      </c>
      <c r="H153" t="s">
        <v>494</v>
      </c>
      <c r="I153">
        <v>1.5142800000000001</v>
      </c>
      <c r="J153">
        <v>0.40466800000000003</v>
      </c>
      <c r="K153">
        <v>8.0137699999999999E-3</v>
      </c>
      <c r="L153" s="3">
        <f t="shared" si="4"/>
        <v>4.5461467225613132</v>
      </c>
      <c r="M153" s="3" t="str">
        <f t="shared" si="5"/>
        <v>2.06, 10.05</v>
      </c>
      <c r="N153">
        <v>112</v>
      </c>
      <c r="O153">
        <v>19255</v>
      </c>
    </row>
    <row r="154" spans="1:16">
      <c r="A154" t="s">
        <v>0</v>
      </c>
      <c r="B154" t="s">
        <v>65</v>
      </c>
      <c r="C154">
        <v>621</v>
      </c>
      <c r="D154" t="s">
        <v>131</v>
      </c>
      <c r="E154">
        <v>621</v>
      </c>
      <c r="F154" t="s">
        <v>132</v>
      </c>
      <c r="G154" t="s">
        <v>67</v>
      </c>
      <c r="H154" t="s">
        <v>495</v>
      </c>
      <c r="I154">
        <v>0.75992199999999999</v>
      </c>
      <c r="J154">
        <v>0.23625499999999999</v>
      </c>
      <c r="K154">
        <v>8.0920000000000002E-3</v>
      </c>
      <c r="L154" s="3">
        <f t="shared" si="4"/>
        <v>2.1381094414560868</v>
      </c>
      <c r="M154" s="3" t="str">
        <f t="shared" si="5"/>
        <v>1.35, 3.40</v>
      </c>
      <c r="N154">
        <v>91</v>
      </c>
      <c r="O154">
        <v>20105</v>
      </c>
      <c r="P154" t="s">
        <v>0</v>
      </c>
    </row>
    <row r="155" spans="1:16">
      <c r="A155" t="s">
        <v>36</v>
      </c>
      <c r="B155" t="s">
        <v>37</v>
      </c>
      <c r="C155">
        <v>724</v>
      </c>
      <c r="D155" t="s">
        <v>68</v>
      </c>
      <c r="E155">
        <v>724</v>
      </c>
      <c r="F155" t="s">
        <v>496</v>
      </c>
      <c r="G155" t="s">
        <v>38</v>
      </c>
      <c r="H155" t="s">
        <v>497</v>
      </c>
      <c r="I155">
        <v>-0.85492699999999999</v>
      </c>
      <c r="J155">
        <v>0.385961</v>
      </c>
      <c r="K155">
        <v>8.1215699999999998E-3</v>
      </c>
      <c r="L155" s="3">
        <f t="shared" si="4"/>
        <v>0.42531423788841777</v>
      </c>
      <c r="M155" s="3" t="str">
        <f t="shared" si="5"/>
        <v>0.20, 0.91</v>
      </c>
      <c r="N155">
        <v>154</v>
      </c>
      <c r="O155">
        <v>18799</v>
      </c>
    </row>
    <row r="156" spans="1:16">
      <c r="A156" t="s">
        <v>121</v>
      </c>
      <c r="B156" t="s">
        <v>122</v>
      </c>
      <c r="C156">
        <v>296</v>
      </c>
      <c r="D156" t="s">
        <v>145</v>
      </c>
      <c r="E156">
        <v>296.32</v>
      </c>
      <c r="F156" t="s">
        <v>498</v>
      </c>
      <c r="G156" t="s">
        <v>124</v>
      </c>
      <c r="H156" t="s">
        <v>499</v>
      </c>
      <c r="I156">
        <v>-0.28224500000000002</v>
      </c>
      <c r="J156">
        <v>0.108004</v>
      </c>
      <c r="K156">
        <v>8.1398600000000005E-3</v>
      </c>
      <c r="L156" s="3">
        <f t="shared" si="4"/>
        <v>0.75408891011616863</v>
      </c>
      <c r="M156" s="3" t="str">
        <f t="shared" si="5"/>
        <v>0.61, 0.93</v>
      </c>
      <c r="N156">
        <v>241</v>
      </c>
      <c r="O156">
        <v>17861</v>
      </c>
    </row>
    <row r="157" spans="1:16">
      <c r="A157" t="s">
        <v>85</v>
      </c>
      <c r="B157" t="s">
        <v>86</v>
      </c>
      <c r="C157">
        <v>655</v>
      </c>
      <c r="D157" t="s">
        <v>500</v>
      </c>
      <c r="E157">
        <v>655.83</v>
      </c>
      <c r="F157" t="s">
        <v>501</v>
      </c>
      <c r="G157" t="s">
        <v>87</v>
      </c>
      <c r="H157" t="s">
        <v>502</v>
      </c>
      <c r="I157">
        <v>-1.4676100000000001</v>
      </c>
      <c r="J157">
        <v>0.75540799999999997</v>
      </c>
      <c r="K157">
        <v>8.1951400000000001E-3</v>
      </c>
      <c r="L157" s="3">
        <f t="shared" si="4"/>
        <v>0.2304756642984688</v>
      </c>
      <c r="M157" s="3" t="str">
        <f t="shared" si="5"/>
        <v>0.05, 1.01</v>
      </c>
      <c r="N157">
        <v>40</v>
      </c>
      <c r="O157">
        <v>19842</v>
      </c>
    </row>
    <row r="158" spans="1:16">
      <c r="A158" t="s">
        <v>36</v>
      </c>
      <c r="B158" t="s">
        <v>37</v>
      </c>
      <c r="C158">
        <v>438</v>
      </c>
      <c r="D158" t="s">
        <v>503</v>
      </c>
      <c r="E158">
        <v>438.21</v>
      </c>
      <c r="F158" t="s">
        <v>504</v>
      </c>
      <c r="G158" t="s">
        <v>38</v>
      </c>
      <c r="H158" t="s">
        <v>505</v>
      </c>
      <c r="I158">
        <v>-2.0355599999999998</v>
      </c>
      <c r="J158">
        <v>1.2175499999999999</v>
      </c>
      <c r="K158">
        <v>8.2481299999999994E-3</v>
      </c>
      <c r="L158" s="3">
        <f t="shared" si="4"/>
        <v>0.1306073219206981</v>
      </c>
      <c r="M158" s="3" t="str">
        <f t="shared" si="5"/>
        <v>0.01, 1.42</v>
      </c>
      <c r="N158">
        <v>37</v>
      </c>
      <c r="O158">
        <v>19161</v>
      </c>
    </row>
    <row r="159" spans="1:16">
      <c r="A159" t="s">
        <v>0</v>
      </c>
      <c r="B159" t="s">
        <v>17</v>
      </c>
      <c r="C159">
        <v>785</v>
      </c>
      <c r="D159" t="s">
        <v>138</v>
      </c>
      <c r="E159">
        <v>785.2</v>
      </c>
      <c r="F159" t="s">
        <v>506</v>
      </c>
      <c r="G159" t="s">
        <v>20</v>
      </c>
      <c r="H159" t="s">
        <v>507</v>
      </c>
      <c r="I159">
        <v>-0.38133600000000001</v>
      </c>
      <c r="J159">
        <v>0.154978</v>
      </c>
      <c r="K159">
        <v>8.2561600000000002E-3</v>
      </c>
      <c r="L159" s="3">
        <f t="shared" si="4"/>
        <v>0.6829483804086941</v>
      </c>
      <c r="M159" s="3" t="str">
        <f t="shared" si="5"/>
        <v>0.50, 0.93</v>
      </c>
      <c r="N159">
        <v>337</v>
      </c>
      <c r="O159">
        <v>18736</v>
      </c>
      <c r="P159" t="s">
        <v>0</v>
      </c>
    </row>
    <row r="160" spans="1:16">
      <c r="A160" t="s">
        <v>33</v>
      </c>
      <c r="B160" t="s">
        <v>34</v>
      </c>
      <c r="C160">
        <v>786</v>
      </c>
      <c r="D160" t="s">
        <v>156</v>
      </c>
      <c r="E160">
        <v>786.51</v>
      </c>
      <c r="F160" t="s">
        <v>508</v>
      </c>
      <c r="G160" t="s">
        <v>35</v>
      </c>
      <c r="H160" t="s">
        <v>509</v>
      </c>
      <c r="I160">
        <v>0.36635600000000001</v>
      </c>
      <c r="J160">
        <v>0.13106499999999999</v>
      </c>
      <c r="K160">
        <v>8.3160700000000001E-3</v>
      </c>
      <c r="L160" s="3">
        <f t="shared" si="4"/>
        <v>1.4424686701055649</v>
      </c>
      <c r="M160" s="3" t="str">
        <f t="shared" si="5"/>
        <v>1.12, 1.86</v>
      </c>
      <c r="N160">
        <v>129</v>
      </c>
      <c r="O160">
        <v>18654</v>
      </c>
    </row>
    <row r="161" spans="1:16">
      <c r="A161" t="s">
        <v>29</v>
      </c>
      <c r="B161" t="s">
        <v>30</v>
      </c>
      <c r="C161">
        <v>571</v>
      </c>
      <c r="D161" t="s">
        <v>203</v>
      </c>
      <c r="E161">
        <v>571.79999999999995</v>
      </c>
      <c r="F161" t="s">
        <v>510</v>
      </c>
      <c r="G161" t="s">
        <v>31</v>
      </c>
      <c r="H161" t="s">
        <v>511</v>
      </c>
      <c r="I161">
        <v>0.50057799999999997</v>
      </c>
      <c r="J161">
        <v>0.16961899999999999</v>
      </c>
      <c r="K161">
        <v>8.3342499999999996E-3</v>
      </c>
      <c r="L161" s="3">
        <f t="shared" si="4"/>
        <v>1.6496745070533605</v>
      </c>
      <c r="M161" s="3" t="str">
        <f t="shared" si="5"/>
        <v>1.18, 2.30</v>
      </c>
      <c r="N161">
        <v>328</v>
      </c>
      <c r="O161">
        <v>19020</v>
      </c>
    </row>
    <row r="162" spans="1:16">
      <c r="A162" t="s">
        <v>29</v>
      </c>
      <c r="B162" t="s">
        <v>30</v>
      </c>
      <c r="C162">
        <v>471</v>
      </c>
      <c r="D162" t="s">
        <v>512</v>
      </c>
      <c r="E162">
        <v>471</v>
      </c>
      <c r="F162" t="s">
        <v>513</v>
      </c>
      <c r="G162" t="s">
        <v>31</v>
      </c>
      <c r="H162" t="s">
        <v>514</v>
      </c>
      <c r="I162">
        <v>-2.0089600000000001</v>
      </c>
      <c r="J162">
        <v>1.27955</v>
      </c>
      <c r="K162">
        <v>8.3607300000000002E-3</v>
      </c>
      <c r="L162" s="3">
        <f t="shared" si="4"/>
        <v>0.13412809537666215</v>
      </c>
      <c r="M162" s="3" t="str">
        <f t="shared" si="5"/>
        <v>0.01, 1.65</v>
      </c>
      <c r="N162">
        <v>50</v>
      </c>
      <c r="O162">
        <v>20156</v>
      </c>
    </row>
    <row r="163" spans="1:16">
      <c r="A163" t="s">
        <v>42</v>
      </c>
      <c r="B163" t="s">
        <v>43</v>
      </c>
      <c r="C163">
        <v>998</v>
      </c>
      <c r="D163" t="s">
        <v>112</v>
      </c>
      <c r="E163">
        <v>998.11</v>
      </c>
      <c r="F163" t="s">
        <v>515</v>
      </c>
      <c r="G163" t="s">
        <v>44</v>
      </c>
      <c r="H163" t="s">
        <v>516</v>
      </c>
      <c r="I163">
        <v>0.76833700000000005</v>
      </c>
      <c r="J163">
        <v>0.23264199999999999</v>
      </c>
      <c r="K163">
        <v>8.3664399999999993E-3</v>
      </c>
      <c r="L163" s="3">
        <f t="shared" si="4"/>
        <v>2.1561775473413465</v>
      </c>
      <c r="M163" s="3" t="str">
        <f t="shared" si="5"/>
        <v>1.37, 3.40</v>
      </c>
      <c r="N163">
        <v>66</v>
      </c>
      <c r="O163">
        <v>19513</v>
      </c>
    </row>
    <row r="164" spans="1:16">
      <c r="A164" t="s">
        <v>89</v>
      </c>
      <c r="B164" t="s">
        <v>90</v>
      </c>
      <c r="C164">
        <v>514</v>
      </c>
      <c r="D164" t="s">
        <v>517</v>
      </c>
      <c r="E164">
        <v>514</v>
      </c>
      <c r="F164" t="s">
        <v>517</v>
      </c>
      <c r="G164" t="s">
        <v>91</v>
      </c>
      <c r="H164" t="s">
        <v>518</v>
      </c>
      <c r="I164">
        <v>0.377604</v>
      </c>
      <c r="J164">
        <v>0.130883</v>
      </c>
      <c r="K164">
        <v>8.5170899999999997E-3</v>
      </c>
      <c r="L164" s="3">
        <f t="shared" si="4"/>
        <v>1.4587851495610447</v>
      </c>
      <c r="M164" s="3" t="str">
        <f t="shared" si="5"/>
        <v>1.13, 1.89</v>
      </c>
      <c r="N164">
        <v>215</v>
      </c>
      <c r="O164">
        <v>19466</v>
      </c>
    </row>
    <row r="165" spans="1:16">
      <c r="A165" t="s">
        <v>45</v>
      </c>
      <c r="B165" t="s">
        <v>46</v>
      </c>
      <c r="C165">
        <v>600</v>
      </c>
      <c r="D165" t="s">
        <v>51</v>
      </c>
      <c r="E165">
        <v>600.01</v>
      </c>
      <c r="F165" t="s">
        <v>159</v>
      </c>
      <c r="G165" t="s">
        <v>47</v>
      </c>
      <c r="H165" t="s">
        <v>519</v>
      </c>
      <c r="I165">
        <v>0.22606000000000001</v>
      </c>
      <c r="J165">
        <v>8.3464700000000003E-2</v>
      </c>
      <c r="K165">
        <v>8.5567200000000003E-3</v>
      </c>
      <c r="L165" s="3">
        <f t="shared" si="4"/>
        <v>1.2536508820745851</v>
      </c>
      <c r="M165" s="3" t="str">
        <f t="shared" si="5"/>
        <v>1.06, 1.48</v>
      </c>
      <c r="N165">
        <v>329</v>
      </c>
      <c r="O165">
        <v>19130</v>
      </c>
    </row>
    <row r="166" spans="1:16">
      <c r="A166" t="s">
        <v>42</v>
      </c>
      <c r="B166" t="s">
        <v>43</v>
      </c>
      <c r="C166">
        <v>727</v>
      </c>
      <c r="D166" t="s">
        <v>54</v>
      </c>
      <c r="E166">
        <v>727.04</v>
      </c>
      <c r="F166" t="s">
        <v>55</v>
      </c>
      <c r="G166" t="s">
        <v>44</v>
      </c>
      <c r="H166" t="s">
        <v>520</v>
      </c>
      <c r="I166">
        <v>-0.806975</v>
      </c>
      <c r="J166">
        <v>0.35927999999999999</v>
      </c>
      <c r="K166">
        <v>8.5596400000000003E-3</v>
      </c>
      <c r="L166" s="3">
        <f t="shared" si="4"/>
        <v>0.4462057992918157</v>
      </c>
      <c r="M166" s="3" t="str">
        <f t="shared" si="5"/>
        <v>0.22, 0.90</v>
      </c>
      <c r="N166">
        <v>112</v>
      </c>
      <c r="O166">
        <v>19674</v>
      </c>
    </row>
    <row r="167" spans="1:16">
      <c r="A167" t="s">
        <v>36</v>
      </c>
      <c r="B167" t="s">
        <v>37</v>
      </c>
      <c r="C167">
        <v>600</v>
      </c>
      <c r="D167" t="s">
        <v>51</v>
      </c>
      <c r="E167">
        <v>600</v>
      </c>
      <c r="F167" t="s">
        <v>521</v>
      </c>
      <c r="G167" t="s">
        <v>38</v>
      </c>
      <c r="H167" t="s">
        <v>522</v>
      </c>
      <c r="I167">
        <v>-0.37555699999999997</v>
      </c>
      <c r="J167">
        <v>0.15182899999999999</v>
      </c>
      <c r="K167">
        <v>8.7004700000000001E-3</v>
      </c>
      <c r="L167" s="3">
        <f t="shared" si="4"/>
        <v>0.68690656525829918</v>
      </c>
      <c r="M167" s="3" t="str">
        <f t="shared" si="5"/>
        <v>0.51, 0.92</v>
      </c>
      <c r="N167">
        <v>672</v>
      </c>
      <c r="O167">
        <v>17793</v>
      </c>
    </row>
    <row r="168" spans="1:16">
      <c r="A168" t="s">
        <v>29</v>
      </c>
      <c r="B168" t="s">
        <v>30</v>
      </c>
      <c r="C168">
        <v>453</v>
      </c>
      <c r="D168" t="s">
        <v>480</v>
      </c>
      <c r="E168">
        <v>453.41</v>
      </c>
      <c r="F168" t="s">
        <v>523</v>
      </c>
      <c r="G168" t="s">
        <v>31</v>
      </c>
      <c r="H168" t="s">
        <v>524</v>
      </c>
      <c r="I168">
        <v>-1.4209000000000001</v>
      </c>
      <c r="J168">
        <v>0.77113600000000004</v>
      </c>
      <c r="K168">
        <v>8.9360099999999994E-3</v>
      </c>
      <c r="L168" s="3">
        <f t="shared" si="4"/>
        <v>0.2414965721466443</v>
      </c>
      <c r="M168" s="3" t="str">
        <f t="shared" si="5"/>
        <v>0.05, 1.09</v>
      </c>
      <c r="N168">
        <v>81</v>
      </c>
      <c r="O168">
        <v>19967</v>
      </c>
    </row>
    <row r="169" spans="1:16">
      <c r="A169" t="s">
        <v>33</v>
      </c>
      <c r="B169" t="s">
        <v>34</v>
      </c>
      <c r="C169">
        <v>722</v>
      </c>
      <c r="D169" t="s">
        <v>525</v>
      </c>
      <c r="E169">
        <v>722.1</v>
      </c>
      <c r="F169" t="s">
        <v>526</v>
      </c>
      <c r="G169" t="s">
        <v>35</v>
      </c>
      <c r="H169" t="s">
        <v>527</v>
      </c>
      <c r="I169">
        <v>0.23294300000000001</v>
      </c>
      <c r="J169">
        <v>8.69225E-2</v>
      </c>
      <c r="K169">
        <v>8.9512900000000006E-3</v>
      </c>
      <c r="L169" s="3">
        <f t="shared" si="4"/>
        <v>1.2623095256336394</v>
      </c>
      <c r="M169" s="3" t="str">
        <f t="shared" si="5"/>
        <v>1.06, 1.50</v>
      </c>
      <c r="N169">
        <v>291</v>
      </c>
      <c r="O169">
        <v>18701</v>
      </c>
    </row>
    <row r="170" spans="1:16">
      <c r="A170" t="s">
        <v>89</v>
      </c>
      <c r="B170" t="s">
        <v>90</v>
      </c>
      <c r="C170">
        <v>293</v>
      </c>
      <c r="D170" t="s">
        <v>528</v>
      </c>
      <c r="E170">
        <v>293</v>
      </c>
      <c r="F170" t="s">
        <v>529</v>
      </c>
      <c r="G170" t="s">
        <v>91</v>
      </c>
      <c r="H170" t="s">
        <v>530</v>
      </c>
      <c r="I170">
        <v>0.52107099999999995</v>
      </c>
      <c r="J170">
        <v>0.17329</v>
      </c>
      <c r="K170">
        <v>8.9684399999999994E-3</v>
      </c>
      <c r="L170" s="3">
        <f t="shared" si="4"/>
        <v>1.6838300663335344</v>
      </c>
      <c r="M170" s="3" t="str">
        <f t="shared" si="5"/>
        <v>1.20, 2.36</v>
      </c>
      <c r="N170">
        <v>105</v>
      </c>
      <c r="O170">
        <v>19971</v>
      </c>
    </row>
    <row r="171" spans="1:16">
      <c r="A171" t="s">
        <v>25</v>
      </c>
      <c r="B171" t="s">
        <v>26</v>
      </c>
      <c r="C171">
        <v>796</v>
      </c>
      <c r="D171" t="s">
        <v>150</v>
      </c>
      <c r="E171">
        <v>796.4</v>
      </c>
      <c r="F171" t="s">
        <v>531</v>
      </c>
      <c r="G171" t="s">
        <v>28</v>
      </c>
      <c r="H171" t="s">
        <v>532</v>
      </c>
      <c r="I171">
        <v>0.30079099999999998</v>
      </c>
      <c r="J171">
        <v>0.10871</v>
      </c>
      <c r="K171">
        <v>8.9813199999999992E-3</v>
      </c>
      <c r="L171" s="3">
        <f t="shared" si="4"/>
        <v>1.3509269682946659</v>
      </c>
      <c r="M171" s="3" t="str">
        <f t="shared" si="5"/>
        <v>1.09, 1.67</v>
      </c>
      <c r="N171">
        <v>176</v>
      </c>
      <c r="O171">
        <v>19329</v>
      </c>
    </row>
    <row r="172" spans="1:16">
      <c r="A172" t="s">
        <v>0</v>
      </c>
      <c r="B172" t="s">
        <v>21</v>
      </c>
      <c r="C172">
        <v>724</v>
      </c>
      <c r="D172" t="s">
        <v>68</v>
      </c>
      <c r="E172">
        <v>724.1</v>
      </c>
      <c r="F172" t="s">
        <v>533</v>
      </c>
      <c r="G172" t="s">
        <v>24</v>
      </c>
      <c r="H172" t="s">
        <v>534</v>
      </c>
      <c r="I172">
        <v>0.81992699999999996</v>
      </c>
      <c r="J172">
        <v>0.301425</v>
      </c>
      <c r="K172">
        <v>9.0003700000000006E-3</v>
      </c>
      <c r="L172" s="3">
        <f t="shared" si="4"/>
        <v>2.2703340970938655</v>
      </c>
      <c r="M172" s="3" t="str">
        <f t="shared" si="5"/>
        <v>1.26, 4.10</v>
      </c>
      <c r="N172">
        <v>246</v>
      </c>
      <c r="O172">
        <v>19315</v>
      </c>
      <c r="P172" t="s">
        <v>0</v>
      </c>
    </row>
    <row r="173" spans="1:16">
      <c r="A173" t="s">
        <v>121</v>
      </c>
      <c r="B173" t="s">
        <v>122</v>
      </c>
      <c r="C173">
        <v>493</v>
      </c>
      <c r="D173" t="s">
        <v>116</v>
      </c>
      <c r="E173">
        <v>493.22</v>
      </c>
      <c r="F173" t="s">
        <v>144</v>
      </c>
      <c r="G173" t="s">
        <v>124</v>
      </c>
      <c r="H173" t="s">
        <v>535</v>
      </c>
      <c r="I173">
        <v>0.51772899999999999</v>
      </c>
      <c r="J173">
        <v>0.17569199999999999</v>
      </c>
      <c r="K173">
        <v>9.1102400000000004E-3</v>
      </c>
      <c r="L173" s="3">
        <f t="shared" si="4"/>
        <v>1.6782120991039937</v>
      </c>
      <c r="M173" s="3" t="str">
        <f t="shared" si="5"/>
        <v>1.19, 2.37</v>
      </c>
      <c r="N173">
        <v>71</v>
      </c>
      <c r="O173">
        <v>18122</v>
      </c>
    </row>
    <row r="174" spans="1:16">
      <c r="A174" t="s">
        <v>45</v>
      </c>
      <c r="B174" t="s">
        <v>46</v>
      </c>
      <c r="C174">
        <v>289</v>
      </c>
      <c r="D174" t="s">
        <v>536</v>
      </c>
      <c r="E174">
        <v>289.89</v>
      </c>
      <c r="F174" t="s">
        <v>537</v>
      </c>
      <c r="G174" t="s">
        <v>47</v>
      </c>
      <c r="H174" t="s">
        <v>538</v>
      </c>
      <c r="I174">
        <v>-0.55358099999999999</v>
      </c>
      <c r="J174">
        <v>0.21204300000000001</v>
      </c>
      <c r="K174">
        <v>9.1552000000000005E-3</v>
      </c>
      <c r="L174" s="3">
        <f t="shared" si="4"/>
        <v>0.57488744797330626</v>
      </c>
      <c r="M174" s="3" t="str">
        <f t="shared" si="5"/>
        <v>0.38, 0.87</v>
      </c>
      <c r="N174">
        <v>61</v>
      </c>
      <c r="O174">
        <v>19610</v>
      </c>
    </row>
    <row r="175" spans="1:16">
      <c r="A175" t="s">
        <v>57</v>
      </c>
      <c r="B175" t="s">
        <v>58</v>
      </c>
      <c r="C175">
        <v>438</v>
      </c>
      <c r="D175" t="s">
        <v>503</v>
      </c>
      <c r="E175">
        <v>438.22</v>
      </c>
      <c r="F175" t="s">
        <v>539</v>
      </c>
      <c r="G175" t="s">
        <v>59</v>
      </c>
      <c r="H175" t="s">
        <v>540</v>
      </c>
      <c r="I175">
        <v>-1.44231</v>
      </c>
      <c r="J175">
        <v>0.74055800000000005</v>
      </c>
      <c r="K175">
        <v>9.1834199999999994E-3</v>
      </c>
      <c r="L175" s="3">
        <f t="shared" si="4"/>
        <v>0.23638108720820955</v>
      </c>
      <c r="M175" s="3" t="str">
        <f t="shared" si="5"/>
        <v>0.06, 1.01</v>
      </c>
      <c r="N175">
        <v>48</v>
      </c>
      <c r="O175">
        <v>20407</v>
      </c>
      <c r="P175" t="s">
        <v>60</v>
      </c>
    </row>
    <row r="176" spans="1:16">
      <c r="A176" t="s">
        <v>0</v>
      </c>
      <c r="B176" t="s">
        <v>92</v>
      </c>
      <c r="C176">
        <v>787</v>
      </c>
      <c r="D176" t="s">
        <v>72</v>
      </c>
      <c r="E176">
        <v>787.6</v>
      </c>
      <c r="F176" t="s">
        <v>541</v>
      </c>
      <c r="G176" t="s">
        <v>94</v>
      </c>
      <c r="H176" t="s">
        <v>542</v>
      </c>
      <c r="I176">
        <v>-1.97725</v>
      </c>
      <c r="J176">
        <v>1.31596</v>
      </c>
      <c r="K176">
        <v>9.2114099999999997E-3</v>
      </c>
      <c r="L176" s="3">
        <f t="shared" si="4"/>
        <v>0.13844945026669866</v>
      </c>
      <c r="M176" s="3" t="str">
        <f t="shared" si="5"/>
        <v>0.01, 1.83</v>
      </c>
      <c r="N176">
        <v>64</v>
      </c>
      <c r="O176">
        <v>18396</v>
      </c>
      <c r="P176" t="s">
        <v>0</v>
      </c>
    </row>
    <row r="177" spans="1:16">
      <c r="A177" t="s">
        <v>0</v>
      </c>
      <c r="B177" t="s">
        <v>61</v>
      </c>
      <c r="C177">
        <v>293</v>
      </c>
      <c r="D177" t="s">
        <v>528</v>
      </c>
      <c r="E177">
        <v>293.83</v>
      </c>
      <c r="F177" t="s">
        <v>543</v>
      </c>
      <c r="G177" t="s">
        <v>64</v>
      </c>
      <c r="H177" t="s">
        <v>544</v>
      </c>
      <c r="I177">
        <v>-0.34595500000000001</v>
      </c>
      <c r="J177">
        <v>0.128723</v>
      </c>
      <c r="K177">
        <v>9.2303200000000002E-3</v>
      </c>
      <c r="L177" s="3">
        <f t="shared" si="4"/>
        <v>0.70754432588478866</v>
      </c>
      <c r="M177" s="3" t="str">
        <f t="shared" si="5"/>
        <v>0.55, 0.91</v>
      </c>
      <c r="N177">
        <v>117</v>
      </c>
      <c r="O177">
        <v>20178</v>
      </c>
      <c r="P177" t="s">
        <v>0</v>
      </c>
    </row>
    <row r="178" spans="1:16">
      <c r="A178" t="s">
        <v>74</v>
      </c>
      <c r="B178" t="s">
        <v>75</v>
      </c>
      <c r="C178">
        <v>455</v>
      </c>
      <c r="D178" t="s">
        <v>142</v>
      </c>
      <c r="E178">
        <v>455.6</v>
      </c>
      <c r="F178" t="s">
        <v>545</v>
      </c>
      <c r="G178" t="s">
        <v>76</v>
      </c>
      <c r="H178" t="s">
        <v>546</v>
      </c>
      <c r="I178">
        <v>0.18969900000000001</v>
      </c>
      <c r="J178">
        <v>7.20108E-2</v>
      </c>
      <c r="K178">
        <v>9.2993999999999993E-3</v>
      </c>
      <c r="L178" s="3">
        <f t="shared" si="4"/>
        <v>1.2088856683024722</v>
      </c>
      <c r="M178" s="3" t="str">
        <f t="shared" si="5"/>
        <v>1.05, 1.39</v>
      </c>
      <c r="N178">
        <v>542</v>
      </c>
      <c r="O178">
        <v>18436</v>
      </c>
      <c r="P178" t="s">
        <v>77</v>
      </c>
    </row>
    <row r="179" spans="1:16">
      <c r="A179" t="s">
        <v>69</v>
      </c>
      <c r="B179" t="s">
        <v>70</v>
      </c>
      <c r="C179">
        <v>584</v>
      </c>
      <c r="D179" t="s">
        <v>547</v>
      </c>
      <c r="E179">
        <v>584.9</v>
      </c>
      <c r="F179" t="s">
        <v>548</v>
      </c>
      <c r="G179" t="s">
        <v>71</v>
      </c>
      <c r="H179" t="s">
        <v>549</v>
      </c>
      <c r="I179">
        <v>0.29997400000000002</v>
      </c>
      <c r="J179">
        <v>0.110966</v>
      </c>
      <c r="K179">
        <v>9.3185000000000004E-3</v>
      </c>
      <c r="L179" s="3">
        <f t="shared" si="4"/>
        <v>1.3498237117032545</v>
      </c>
      <c r="M179" s="3" t="str">
        <f t="shared" si="5"/>
        <v>1.09, 1.68</v>
      </c>
      <c r="N179">
        <v>1603</v>
      </c>
      <c r="O179">
        <v>17651</v>
      </c>
    </row>
    <row r="180" spans="1:16">
      <c r="A180" t="s">
        <v>69</v>
      </c>
      <c r="B180" t="s">
        <v>70</v>
      </c>
      <c r="C180">
        <v>458</v>
      </c>
      <c r="D180" t="s">
        <v>550</v>
      </c>
      <c r="E180">
        <v>458.9</v>
      </c>
      <c r="F180" t="s">
        <v>551</v>
      </c>
      <c r="G180" t="s">
        <v>71</v>
      </c>
      <c r="H180" t="s">
        <v>552</v>
      </c>
      <c r="I180">
        <v>0.521837</v>
      </c>
      <c r="J180">
        <v>0.183144</v>
      </c>
      <c r="K180">
        <v>9.3645099999999995E-3</v>
      </c>
      <c r="L180" s="3">
        <f t="shared" si="4"/>
        <v>1.6851203742892018</v>
      </c>
      <c r="M180" s="3" t="str">
        <f t="shared" si="5"/>
        <v>1.18, 2.41</v>
      </c>
      <c r="N180">
        <v>633</v>
      </c>
      <c r="O180">
        <v>18241</v>
      </c>
    </row>
    <row r="181" spans="1:16">
      <c r="A181" t="s">
        <v>52</v>
      </c>
      <c r="B181" t="s">
        <v>53</v>
      </c>
      <c r="C181">
        <v>706</v>
      </c>
      <c r="D181" t="s">
        <v>553</v>
      </c>
      <c r="E181">
        <v>706.1</v>
      </c>
      <c r="F181" t="s">
        <v>554</v>
      </c>
      <c r="G181" t="s">
        <v>56</v>
      </c>
      <c r="H181" t="s">
        <v>555</v>
      </c>
      <c r="I181">
        <v>1.13774</v>
      </c>
      <c r="J181">
        <v>0.34079999999999999</v>
      </c>
      <c r="K181">
        <v>9.3722000000000007E-3</v>
      </c>
      <c r="L181" s="3">
        <f t="shared" si="4"/>
        <v>3.1197098478098102</v>
      </c>
      <c r="M181" s="3" t="str">
        <f t="shared" si="5"/>
        <v>1.60, 6.08</v>
      </c>
      <c r="N181">
        <v>224</v>
      </c>
      <c r="O181">
        <v>19119</v>
      </c>
    </row>
    <row r="182" spans="1:16">
      <c r="A182" t="s">
        <v>82</v>
      </c>
      <c r="B182" t="s">
        <v>83</v>
      </c>
      <c r="C182">
        <v>595</v>
      </c>
      <c r="D182" t="s">
        <v>556</v>
      </c>
      <c r="E182">
        <v>595.9</v>
      </c>
      <c r="F182" t="s">
        <v>557</v>
      </c>
      <c r="G182" t="s">
        <v>84</v>
      </c>
      <c r="H182" t="s">
        <v>558</v>
      </c>
      <c r="I182">
        <v>-0.76519300000000001</v>
      </c>
      <c r="J182">
        <v>0.336009</v>
      </c>
      <c r="K182">
        <v>9.3776599999999995E-3</v>
      </c>
      <c r="L182" s="3">
        <f t="shared" si="4"/>
        <v>0.46524413019168964</v>
      </c>
      <c r="M182" s="3" t="str">
        <f t="shared" si="5"/>
        <v>0.24, 0.90</v>
      </c>
      <c r="N182">
        <v>88</v>
      </c>
      <c r="O182">
        <v>19610</v>
      </c>
    </row>
    <row r="183" spans="1:16">
      <c r="A183" t="s">
        <v>42</v>
      </c>
      <c r="B183" t="s">
        <v>43</v>
      </c>
      <c r="C183">
        <v>338</v>
      </c>
      <c r="D183" t="s">
        <v>155</v>
      </c>
      <c r="E183">
        <v>338.4</v>
      </c>
      <c r="F183" t="s">
        <v>559</v>
      </c>
      <c r="G183" t="s">
        <v>44</v>
      </c>
      <c r="H183" t="s">
        <v>560</v>
      </c>
      <c r="I183">
        <v>0.63704300000000003</v>
      </c>
      <c r="J183">
        <v>0.20429600000000001</v>
      </c>
      <c r="K183">
        <v>9.3779799999999993E-3</v>
      </c>
      <c r="L183" s="3">
        <f t="shared" si="4"/>
        <v>1.890881268449675</v>
      </c>
      <c r="M183" s="3" t="str">
        <f t="shared" si="5"/>
        <v>1.27, 2.82</v>
      </c>
      <c r="N183">
        <v>100</v>
      </c>
      <c r="O183">
        <v>19705</v>
      </c>
    </row>
    <row r="184" spans="1:16">
      <c r="A184" t="s">
        <v>0</v>
      </c>
      <c r="B184" t="s">
        <v>125</v>
      </c>
      <c r="C184">
        <v>571</v>
      </c>
      <c r="D184" t="s">
        <v>203</v>
      </c>
      <c r="E184">
        <v>571.79999999999995</v>
      </c>
      <c r="F184" t="s">
        <v>510</v>
      </c>
      <c r="G184" t="s">
        <v>126</v>
      </c>
      <c r="H184" t="s">
        <v>561</v>
      </c>
      <c r="I184">
        <v>0.21511</v>
      </c>
      <c r="J184">
        <v>8.1236699999999995E-2</v>
      </c>
      <c r="K184">
        <v>9.4961500000000001E-3</v>
      </c>
      <c r="L184" s="3">
        <f t="shared" si="4"/>
        <v>1.2399982892761676</v>
      </c>
      <c r="M184" s="3" t="str">
        <f t="shared" si="5"/>
        <v>1.06, 1.45</v>
      </c>
      <c r="N184">
        <v>327</v>
      </c>
      <c r="O184">
        <v>19223</v>
      </c>
      <c r="P184" t="s">
        <v>0</v>
      </c>
    </row>
    <row r="185" spans="1:16">
      <c r="A185" t="s">
        <v>113</v>
      </c>
      <c r="B185" t="s">
        <v>114</v>
      </c>
      <c r="C185">
        <v>599</v>
      </c>
      <c r="D185" t="s">
        <v>106</v>
      </c>
      <c r="E185">
        <v>599.71</v>
      </c>
      <c r="F185" t="s">
        <v>371</v>
      </c>
      <c r="G185" t="s">
        <v>115</v>
      </c>
      <c r="H185" t="s">
        <v>562</v>
      </c>
      <c r="I185">
        <v>-0.61434200000000005</v>
      </c>
      <c r="J185">
        <v>0.25856699999999999</v>
      </c>
      <c r="K185">
        <v>9.5052499999999998E-3</v>
      </c>
      <c r="L185" s="3">
        <f t="shared" si="4"/>
        <v>0.5409967540831272</v>
      </c>
      <c r="M185" s="3" t="str">
        <f t="shared" si="5"/>
        <v>0.33, 0.90</v>
      </c>
      <c r="N185">
        <v>91</v>
      </c>
      <c r="O185">
        <v>20031</v>
      </c>
    </row>
    <row r="186" spans="1:16">
      <c r="A186" t="s">
        <v>42</v>
      </c>
      <c r="B186" t="s">
        <v>43</v>
      </c>
      <c r="C186">
        <v>789</v>
      </c>
      <c r="D186" t="s">
        <v>118</v>
      </c>
      <c r="E186">
        <v>789.59</v>
      </c>
      <c r="F186" t="s">
        <v>563</v>
      </c>
      <c r="G186" t="s">
        <v>44</v>
      </c>
      <c r="H186" t="s">
        <v>564</v>
      </c>
      <c r="I186">
        <v>0.441575</v>
      </c>
      <c r="J186">
        <v>0.15235799999999999</v>
      </c>
      <c r="K186">
        <v>9.5600600000000004E-3</v>
      </c>
      <c r="L186" s="3">
        <f t="shared" si="4"/>
        <v>1.5551546592341288</v>
      </c>
      <c r="M186" s="3" t="str">
        <f t="shared" si="5"/>
        <v>1.15, 2.10</v>
      </c>
      <c r="N186">
        <v>219</v>
      </c>
      <c r="O186">
        <v>19345</v>
      </c>
    </row>
    <row r="187" spans="1:16">
      <c r="A187" t="s">
        <v>0</v>
      </c>
      <c r="B187" t="s">
        <v>125</v>
      </c>
      <c r="C187">
        <v>795</v>
      </c>
      <c r="D187" t="s">
        <v>119</v>
      </c>
      <c r="E187">
        <v>795</v>
      </c>
      <c r="F187" t="s">
        <v>129</v>
      </c>
      <c r="G187" t="s">
        <v>126</v>
      </c>
      <c r="H187" t="s">
        <v>565</v>
      </c>
      <c r="I187">
        <v>-0.32880399999999999</v>
      </c>
      <c r="J187">
        <v>0.12587300000000001</v>
      </c>
      <c r="K187">
        <v>9.5902100000000001E-3</v>
      </c>
      <c r="L187" s="3">
        <f t="shared" si="4"/>
        <v>0.71978408060216403</v>
      </c>
      <c r="M187" s="3" t="str">
        <f t="shared" si="5"/>
        <v>0.56, 0.92</v>
      </c>
      <c r="N187">
        <v>144</v>
      </c>
      <c r="O187">
        <v>20036</v>
      </c>
      <c r="P187" t="s">
        <v>0</v>
      </c>
    </row>
    <row r="188" spans="1:16">
      <c r="A188" t="s">
        <v>25</v>
      </c>
      <c r="B188" t="s">
        <v>26</v>
      </c>
      <c r="C188">
        <v>788</v>
      </c>
      <c r="D188" t="s">
        <v>137</v>
      </c>
      <c r="E188">
        <v>788.41</v>
      </c>
      <c r="F188" t="s">
        <v>566</v>
      </c>
      <c r="G188" t="s">
        <v>28</v>
      </c>
      <c r="H188" t="s">
        <v>567</v>
      </c>
      <c r="I188">
        <v>-0.14830399999999999</v>
      </c>
      <c r="J188">
        <v>5.80571E-2</v>
      </c>
      <c r="K188">
        <v>9.7091299999999998E-3</v>
      </c>
      <c r="L188" s="3">
        <f t="shared" si="4"/>
        <v>0.86216897573028206</v>
      </c>
      <c r="M188" s="3" t="str">
        <f t="shared" si="5"/>
        <v>0.77, 0.97</v>
      </c>
      <c r="N188">
        <v>805</v>
      </c>
      <c r="O188">
        <v>17518</v>
      </c>
    </row>
    <row r="189" spans="1:16">
      <c r="A189" t="s">
        <v>121</v>
      </c>
      <c r="B189" t="s">
        <v>122</v>
      </c>
      <c r="C189">
        <v>493</v>
      </c>
      <c r="D189" t="s">
        <v>116</v>
      </c>
      <c r="E189">
        <v>493.1</v>
      </c>
      <c r="F189" t="s">
        <v>568</v>
      </c>
      <c r="G189" t="s">
        <v>124</v>
      </c>
      <c r="H189" t="s">
        <v>569</v>
      </c>
      <c r="I189">
        <v>-0.39089000000000002</v>
      </c>
      <c r="J189">
        <v>0.15457399999999999</v>
      </c>
      <c r="K189">
        <v>9.7885699999999999E-3</v>
      </c>
      <c r="L189" s="3">
        <f t="shared" si="4"/>
        <v>0.67645456194870346</v>
      </c>
      <c r="M189" s="3" t="str">
        <f t="shared" si="5"/>
        <v>0.50, 0.92</v>
      </c>
      <c r="N189">
        <v>142</v>
      </c>
      <c r="O189">
        <v>18035</v>
      </c>
    </row>
    <row r="190" spans="1:16">
      <c r="A190" t="s">
        <v>0</v>
      </c>
      <c r="B190" t="s">
        <v>17</v>
      </c>
      <c r="C190">
        <v>727</v>
      </c>
      <c r="D190" t="s">
        <v>54</v>
      </c>
      <c r="E190">
        <v>727.05</v>
      </c>
      <c r="F190" t="s">
        <v>570</v>
      </c>
      <c r="G190" t="s">
        <v>20</v>
      </c>
      <c r="H190" t="s">
        <v>571</v>
      </c>
      <c r="I190">
        <v>-0.54943799999999998</v>
      </c>
      <c r="J190">
        <v>0.23514599999999999</v>
      </c>
      <c r="K190">
        <v>9.7932699999999998E-3</v>
      </c>
      <c r="L190" s="3">
        <f t="shared" si="4"/>
        <v>0.57727414730405946</v>
      </c>
      <c r="M190" s="3" t="str">
        <f t="shared" si="5"/>
        <v>0.36, 0.92</v>
      </c>
      <c r="N190">
        <v>161</v>
      </c>
      <c r="O190">
        <v>19689</v>
      </c>
      <c r="P190" t="s">
        <v>0</v>
      </c>
    </row>
    <row r="191" spans="1:16">
      <c r="A191" t="s">
        <v>89</v>
      </c>
      <c r="B191" t="s">
        <v>90</v>
      </c>
      <c r="C191">
        <v>362</v>
      </c>
      <c r="D191" t="s">
        <v>135</v>
      </c>
      <c r="E191">
        <v>362.51</v>
      </c>
      <c r="F191" t="s">
        <v>359</v>
      </c>
      <c r="G191" t="s">
        <v>91</v>
      </c>
      <c r="H191" t="s">
        <v>572</v>
      </c>
      <c r="I191">
        <v>0.281252</v>
      </c>
      <c r="J191">
        <v>0.10319</v>
      </c>
      <c r="K191">
        <v>9.8795099999999993E-3</v>
      </c>
      <c r="L191" s="3">
        <f t="shared" si="4"/>
        <v>1.3247874083010327</v>
      </c>
      <c r="M191" s="3" t="str">
        <f t="shared" si="5"/>
        <v>1.08, 1.62</v>
      </c>
      <c r="N191">
        <v>411</v>
      </c>
      <c r="O191">
        <v>19719</v>
      </c>
    </row>
    <row r="192" spans="1:16">
      <c r="A192" t="s">
        <v>0</v>
      </c>
      <c r="B192" t="s">
        <v>61</v>
      </c>
      <c r="C192">
        <v>695</v>
      </c>
      <c r="D192" t="s">
        <v>573</v>
      </c>
      <c r="E192">
        <v>695.9</v>
      </c>
      <c r="F192" t="s">
        <v>574</v>
      </c>
      <c r="G192" t="s">
        <v>64</v>
      </c>
      <c r="H192" t="s">
        <v>575</v>
      </c>
      <c r="I192">
        <v>-0.633548</v>
      </c>
      <c r="J192">
        <v>0.223993</v>
      </c>
      <c r="K192">
        <v>9.90832E-3</v>
      </c>
      <c r="L192" s="3">
        <f t="shared" si="4"/>
        <v>0.5307055135496368</v>
      </c>
      <c r="M192" s="3" t="str">
        <f t="shared" si="5"/>
        <v>0.34, 0.82</v>
      </c>
      <c r="N192">
        <v>35</v>
      </c>
      <c r="O192">
        <v>19989</v>
      </c>
      <c r="P192" t="s">
        <v>0</v>
      </c>
    </row>
    <row r="193" spans="1:16">
      <c r="A193" t="s">
        <v>121</v>
      </c>
      <c r="B193" t="s">
        <v>122</v>
      </c>
      <c r="C193">
        <v>569</v>
      </c>
      <c r="D193" t="s">
        <v>307</v>
      </c>
      <c r="E193">
        <v>569.49</v>
      </c>
      <c r="F193" t="s">
        <v>308</v>
      </c>
      <c r="G193" t="s">
        <v>124</v>
      </c>
      <c r="H193" t="s">
        <v>576</v>
      </c>
      <c r="I193">
        <v>0.50797800000000004</v>
      </c>
      <c r="J193">
        <v>0.17607500000000001</v>
      </c>
      <c r="K193">
        <v>9.9440199999999996E-3</v>
      </c>
      <c r="L193" s="3">
        <f t="shared" si="4"/>
        <v>1.661927378114598</v>
      </c>
      <c r="M193" s="3" t="str">
        <f t="shared" si="5"/>
        <v>1.18, 2.35</v>
      </c>
      <c r="N193">
        <v>61</v>
      </c>
      <c r="O193">
        <v>17807</v>
      </c>
    </row>
    <row r="194" spans="1:16">
      <c r="A194" t="s">
        <v>0</v>
      </c>
      <c r="B194" t="s">
        <v>92</v>
      </c>
      <c r="C194">
        <v>574</v>
      </c>
      <c r="D194" t="s">
        <v>577</v>
      </c>
      <c r="E194">
        <v>574.5</v>
      </c>
      <c r="F194" t="s">
        <v>578</v>
      </c>
      <c r="G194" t="s">
        <v>94</v>
      </c>
      <c r="H194" t="s">
        <v>579</v>
      </c>
      <c r="I194">
        <v>-1.96177</v>
      </c>
      <c r="J194">
        <v>1.31969</v>
      </c>
      <c r="K194">
        <v>9.9586799999999993E-3</v>
      </c>
      <c r="L194" s="3">
        <f t="shared" si="4"/>
        <v>0.14060932203356366</v>
      </c>
      <c r="M194" s="3" t="str">
        <f t="shared" si="5"/>
        <v>0.01, 1.87</v>
      </c>
      <c r="N194">
        <v>64</v>
      </c>
      <c r="O194">
        <v>18491</v>
      </c>
      <c r="P194" t="s">
        <v>0</v>
      </c>
    </row>
    <row r="195" spans="1:16">
      <c r="A195" t="s">
        <v>0</v>
      </c>
      <c r="B195" t="s">
        <v>61</v>
      </c>
      <c r="C195">
        <v>785</v>
      </c>
      <c r="D195" t="s">
        <v>138</v>
      </c>
      <c r="E195">
        <v>785.9</v>
      </c>
      <c r="F195" t="s">
        <v>580</v>
      </c>
      <c r="G195" t="s">
        <v>64</v>
      </c>
      <c r="H195" t="s">
        <v>581</v>
      </c>
      <c r="I195">
        <v>0.21918299999999999</v>
      </c>
      <c r="J195">
        <v>8.3666699999999997E-2</v>
      </c>
      <c r="K195">
        <v>9.9747299999999994E-3</v>
      </c>
      <c r="L195" s="3">
        <f t="shared" si="4"/>
        <v>1.2450591016565138</v>
      </c>
      <c r="M195" s="3" t="str">
        <f t="shared" si="5"/>
        <v>1.06, 1.47</v>
      </c>
      <c r="N195">
        <v>294</v>
      </c>
      <c r="O195">
        <v>18393</v>
      </c>
      <c r="P195" t="s">
        <v>0</v>
      </c>
    </row>
  </sheetData>
  <mergeCells count="1">
    <mergeCell ref="A1:D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</vt:lpstr>
    </vt:vector>
  </TitlesOfParts>
  <Company>The Pennsylvania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Shefali Setia</dc:creator>
  <cp:lastModifiedBy>Anurag Verma</cp:lastModifiedBy>
  <dcterms:created xsi:type="dcterms:W3CDTF">2015-07-22T19:13:04Z</dcterms:created>
  <dcterms:modified xsi:type="dcterms:W3CDTF">2015-10-02T21:40:53Z</dcterms:modified>
</cp:coreProperties>
</file>